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6E935D7-FEED-4A77-90EE-2C9C01D31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ТОГО_Прайс" sheetId="9" r:id="rId1"/>
    <sheet name="Лист1" sheetId="13" r:id="rId2"/>
  </sheets>
  <definedNames>
    <definedName name="_xlnm._FilterDatabase" localSheetId="0" hidden="1">ИТОГО_Прайс!$A$3:$E$669</definedName>
    <definedName name="_xlnm._FilterDatabase" localSheetId="1" hidden="1">Лист1!$B$2:$AB$643</definedName>
    <definedName name="_xlnm.Print_Titles" localSheetId="0">ИТОГО_Прайс!$3:$3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9" l="1"/>
  <c r="H7" i="9"/>
  <c r="H9" i="9"/>
  <c r="H10" i="9"/>
  <c r="H11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7" i="9"/>
  <c r="H39" i="9"/>
  <c r="H40" i="9"/>
  <c r="H41" i="9"/>
  <c r="H42" i="9"/>
  <c r="H43" i="9"/>
  <c r="H44" i="9"/>
  <c r="H45" i="9"/>
  <c r="H46" i="9"/>
  <c r="H48" i="9"/>
  <c r="H49" i="9"/>
  <c r="H50" i="9"/>
  <c r="H51" i="9"/>
  <c r="H52" i="9"/>
  <c r="H53" i="9"/>
  <c r="H54" i="9"/>
  <c r="H56" i="9"/>
  <c r="H57" i="9"/>
  <c r="H59" i="9"/>
  <c r="H60" i="9"/>
  <c r="H61" i="9"/>
  <c r="H62" i="9"/>
  <c r="H63" i="9"/>
  <c r="H64" i="9"/>
  <c r="H66" i="9"/>
  <c r="H67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9" i="9"/>
  <c r="H90" i="9"/>
  <c r="H92" i="9"/>
  <c r="H93" i="9"/>
  <c r="H94" i="9"/>
  <c r="H95" i="9"/>
  <c r="H96" i="9"/>
  <c r="H98" i="9"/>
  <c r="H99" i="9"/>
  <c r="H100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H177" i="9"/>
  <c r="H178" i="9"/>
  <c r="H179" i="9"/>
  <c r="H180" i="9"/>
  <c r="H181" i="9"/>
  <c r="H182" i="9"/>
  <c r="H183" i="9"/>
  <c r="H184" i="9"/>
  <c r="H185" i="9"/>
  <c r="H186" i="9"/>
  <c r="H187" i="9"/>
  <c r="H188" i="9"/>
  <c r="H189" i="9"/>
  <c r="H190" i="9"/>
  <c r="H191" i="9"/>
  <c r="H192" i="9"/>
  <c r="H193" i="9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4" i="9"/>
  <c r="H216" i="9"/>
  <c r="H217" i="9"/>
  <c r="H219" i="9"/>
  <c r="H221" i="9"/>
  <c r="H222" i="9"/>
  <c r="H223" i="9"/>
  <c r="H224" i="9"/>
  <c r="H225" i="9"/>
  <c r="H226" i="9"/>
  <c r="H227" i="9"/>
  <c r="H228" i="9"/>
  <c r="H229" i="9"/>
  <c r="H230" i="9"/>
  <c r="H231" i="9"/>
  <c r="H232" i="9"/>
  <c r="H233" i="9"/>
  <c r="H234" i="9"/>
  <c r="H235" i="9"/>
  <c r="H236" i="9"/>
  <c r="H237" i="9"/>
  <c r="H238" i="9"/>
  <c r="H239" i="9"/>
  <c r="H240" i="9"/>
  <c r="H242" i="9"/>
  <c r="H244" i="9"/>
  <c r="H245" i="9"/>
  <c r="H246" i="9"/>
  <c r="H248" i="9"/>
  <c r="H249" i="9"/>
  <c r="H251" i="9"/>
  <c r="H252" i="9"/>
  <c r="H253" i="9"/>
  <c r="H254" i="9"/>
  <c r="H255" i="9"/>
  <c r="H256" i="9"/>
  <c r="H257" i="9"/>
  <c r="H258" i="9"/>
  <c r="H259" i="9"/>
  <c r="H260" i="9"/>
  <c r="H261" i="9"/>
  <c r="H262" i="9"/>
  <c r="H264" i="9"/>
  <c r="H266" i="9"/>
  <c r="H267" i="9"/>
  <c r="H268" i="9"/>
  <c r="H270" i="9"/>
  <c r="H272" i="9"/>
  <c r="H273" i="9"/>
  <c r="H275" i="9"/>
  <c r="H276" i="9"/>
  <c r="H277" i="9"/>
  <c r="H278" i="9"/>
  <c r="H279" i="9"/>
  <c r="H280" i="9"/>
  <c r="H281" i="9"/>
  <c r="H282" i="9"/>
  <c r="H283" i="9"/>
  <c r="H284" i="9"/>
  <c r="H286" i="9"/>
  <c r="H287" i="9"/>
  <c r="H289" i="9"/>
  <c r="H291" i="9"/>
  <c r="H292" i="9"/>
  <c r="H293" i="9"/>
  <c r="H295" i="9"/>
  <c r="H296" i="9"/>
  <c r="H298" i="9"/>
  <c r="H299" i="9"/>
  <c r="H300" i="9"/>
  <c r="H301" i="9"/>
  <c r="H302" i="9"/>
  <c r="H303" i="9"/>
  <c r="H304" i="9"/>
  <c r="H305" i="9"/>
  <c r="H306" i="9"/>
  <c r="H307" i="9"/>
  <c r="H308" i="9"/>
  <c r="H309" i="9"/>
  <c r="H310" i="9"/>
  <c r="H311" i="9"/>
  <c r="H312" i="9"/>
  <c r="H313" i="9"/>
  <c r="H314" i="9"/>
  <c r="H316" i="9"/>
  <c r="H318" i="9"/>
  <c r="H319" i="9"/>
  <c r="H320" i="9"/>
  <c r="H321" i="9"/>
  <c r="H322" i="9"/>
  <c r="H324" i="9"/>
  <c r="H325" i="9"/>
  <c r="H327" i="9"/>
  <c r="H328" i="9"/>
  <c r="H330" i="9"/>
  <c r="H331" i="9"/>
  <c r="H332" i="9"/>
  <c r="H334" i="9"/>
  <c r="H335" i="9"/>
  <c r="H336" i="9"/>
  <c r="H338" i="9"/>
  <c r="H340" i="9"/>
  <c r="H341" i="9"/>
  <c r="H343" i="9"/>
  <c r="H344" i="9"/>
  <c r="H345" i="9"/>
  <c r="H346" i="9"/>
  <c r="H348" i="9"/>
  <c r="H349" i="9"/>
  <c r="H350" i="9"/>
  <c r="H351" i="9"/>
  <c r="H352" i="9"/>
  <c r="H353" i="9"/>
  <c r="H354" i="9"/>
  <c r="H347" i="9"/>
  <c r="H355" i="9"/>
  <c r="H356" i="9"/>
  <c r="H357" i="9"/>
  <c r="H358" i="9"/>
  <c r="H359" i="9"/>
  <c r="H361" i="9"/>
  <c r="H363" i="9"/>
  <c r="H365" i="9"/>
  <c r="H367" i="9"/>
  <c r="H368" i="9"/>
  <c r="H370" i="9"/>
  <c r="H371" i="9"/>
  <c r="H373" i="9"/>
  <c r="H374" i="9"/>
  <c r="H375" i="9"/>
  <c r="H376" i="9"/>
  <c r="H377" i="9"/>
  <c r="H378" i="9"/>
  <c r="H379" i="9"/>
  <c r="H380" i="9"/>
  <c r="H381" i="9"/>
  <c r="H383" i="9"/>
  <c r="H385" i="9"/>
  <c r="H386" i="9"/>
  <c r="H387" i="9"/>
  <c r="H389" i="9"/>
  <c r="H390" i="9"/>
  <c r="H391" i="9"/>
  <c r="H392" i="9"/>
  <c r="H393" i="9"/>
  <c r="H394" i="9"/>
  <c r="H395" i="9"/>
  <c r="H396" i="9"/>
  <c r="H397" i="9"/>
  <c r="H398" i="9"/>
  <c r="H399" i="9"/>
  <c r="H400" i="9"/>
  <c r="H401" i="9"/>
  <c r="H402" i="9"/>
  <c r="H403" i="9"/>
  <c r="H404" i="9"/>
  <c r="H405" i="9"/>
  <c r="H406" i="9"/>
  <c r="H407" i="9"/>
  <c r="H408" i="9"/>
  <c r="H409" i="9"/>
  <c r="H410" i="9"/>
  <c r="H411" i="9"/>
  <c r="H412" i="9"/>
  <c r="H414" i="9"/>
  <c r="H416" i="9"/>
  <c r="H417" i="9"/>
  <c r="H419" i="9"/>
  <c r="H420" i="9"/>
  <c r="H421" i="9"/>
  <c r="H422" i="9"/>
  <c r="H424" i="9"/>
  <c r="H425" i="9"/>
  <c r="H427" i="9"/>
  <c r="H429" i="9"/>
  <c r="H510" i="9"/>
  <c r="H511" i="9"/>
  <c r="H512" i="9"/>
  <c r="H513" i="9"/>
  <c r="H514" i="9"/>
  <c r="H515" i="9"/>
  <c r="H516" i="9"/>
  <c r="H517" i="9"/>
  <c r="H518" i="9"/>
  <c r="H519" i="9"/>
  <c r="H520" i="9"/>
  <c r="H521" i="9"/>
  <c r="H522" i="9"/>
  <c r="H523" i="9"/>
  <c r="H524" i="9"/>
  <c r="H525" i="9"/>
  <c r="H528" i="9"/>
  <c r="H530" i="9"/>
  <c r="H531" i="9"/>
  <c r="H533" i="9"/>
  <c r="H534" i="9"/>
  <c r="H536" i="9"/>
  <c r="H537" i="9"/>
  <c r="H539" i="9"/>
  <c r="H540" i="9"/>
  <c r="H541" i="9"/>
  <c r="H542" i="9"/>
  <c r="H543" i="9"/>
  <c r="H545" i="9"/>
  <c r="H546" i="9"/>
  <c r="H548" i="9"/>
  <c r="H549" i="9"/>
  <c r="H550" i="9"/>
  <c r="H552" i="9"/>
  <c r="H554" i="9"/>
  <c r="H555" i="9"/>
  <c r="H557" i="9"/>
  <c r="H559" i="9"/>
  <c r="H560" i="9"/>
  <c r="H562" i="9"/>
  <c r="H564" i="9"/>
  <c r="H565" i="9"/>
  <c r="H566" i="9"/>
  <c r="H567" i="9"/>
  <c r="H569" i="9"/>
  <c r="H570" i="9"/>
  <c r="H572" i="9"/>
  <c r="H573" i="9"/>
  <c r="H575" i="9"/>
  <c r="H576" i="9"/>
  <c r="H577" i="9"/>
  <c r="H579" i="9"/>
  <c r="H580" i="9"/>
  <c r="H581" i="9"/>
  <c r="H582" i="9"/>
  <c r="H583" i="9"/>
  <c r="H585" i="9"/>
  <c r="H586" i="9"/>
  <c r="H587" i="9"/>
  <c r="H588" i="9"/>
  <c r="H589" i="9"/>
  <c r="H590" i="9"/>
  <c r="H591" i="9"/>
  <c r="H592" i="9"/>
  <c r="H594" i="9"/>
  <c r="H595" i="9"/>
  <c r="H597" i="9"/>
  <c r="H598" i="9"/>
  <c r="H599" i="9"/>
  <c r="H601" i="9"/>
  <c r="H603" i="9"/>
  <c r="H604" i="9"/>
  <c r="H606" i="9"/>
  <c r="H608" i="9"/>
  <c r="H609" i="9"/>
  <c r="H611" i="9"/>
  <c r="H612" i="9"/>
  <c r="H613" i="9"/>
  <c r="H615" i="9"/>
  <c r="H616" i="9"/>
  <c r="H617" i="9"/>
  <c r="H618" i="9"/>
  <c r="H619" i="9"/>
  <c r="H620" i="9"/>
  <c r="H622" i="9"/>
  <c r="H623" i="9"/>
  <c r="H624" i="9"/>
  <c r="H625" i="9"/>
  <c r="H626" i="9"/>
  <c r="H628" i="9"/>
  <c r="H630" i="9"/>
  <c r="H631" i="9"/>
  <c r="H632" i="9"/>
  <c r="H634" i="9"/>
  <c r="H635" i="9"/>
  <c r="H636" i="9"/>
  <c r="H637" i="9"/>
  <c r="H638" i="9"/>
  <c r="H640" i="9"/>
  <c r="H641" i="9"/>
  <c r="H642" i="9"/>
  <c r="H643" i="9"/>
  <c r="H645" i="9"/>
  <c r="H647" i="9"/>
  <c r="H648" i="9"/>
  <c r="H656" i="9" l="1"/>
  <c r="S643" i="13"/>
  <c r="S642" i="13"/>
  <c r="S641" i="13"/>
  <c r="S640" i="13"/>
  <c r="S639" i="13"/>
  <c r="S638" i="13"/>
  <c r="S637" i="13"/>
  <c r="S636" i="13"/>
  <c r="S635" i="13"/>
  <c r="S634" i="13"/>
  <c r="S633" i="13"/>
  <c r="S632" i="13"/>
  <c r="S631" i="13"/>
  <c r="S630" i="13"/>
  <c r="S629" i="13"/>
  <c r="S628" i="13"/>
  <c r="S627" i="13"/>
  <c r="S626" i="13"/>
  <c r="S625" i="13"/>
  <c r="S624" i="13"/>
  <c r="S623" i="13"/>
  <c r="S622" i="13"/>
  <c r="S621" i="13"/>
  <c r="S620" i="13"/>
  <c r="S619" i="13"/>
  <c r="S618" i="13"/>
  <c r="S617" i="13"/>
  <c r="S616" i="13"/>
  <c r="S615" i="13"/>
  <c r="S614" i="13"/>
  <c r="S613" i="13"/>
  <c r="S612" i="13"/>
  <c r="S611" i="13"/>
  <c r="S610" i="13"/>
  <c r="S609" i="13"/>
  <c r="S608" i="13"/>
  <c r="S607" i="13"/>
  <c r="S606" i="13"/>
  <c r="S605" i="13"/>
  <c r="S604" i="13"/>
  <c r="S603" i="13"/>
  <c r="S602" i="13"/>
  <c r="S601" i="13"/>
  <c r="S600" i="13"/>
  <c r="S599" i="13"/>
  <c r="S598" i="13"/>
  <c r="S597" i="13"/>
  <c r="S596" i="13"/>
  <c r="S595" i="13"/>
  <c r="S594" i="13"/>
  <c r="S593" i="13"/>
  <c r="S592" i="13"/>
  <c r="S591" i="13"/>
  <c r="S590" i="13"/>
  <c r="S589" i="13"/>
  <c r="S588" i="13"/>
  <c r="S587" i="13"/>
  <c r="S586" i="13"/>
  <c r="S585" i="13"/>
  <c r="S584" i="13"/>
  <c r="S583" i="13"/>
  <c r="S582" i="13"/>
  <c r="S581" i="13"/>
  <c r="S580" i="13"/>
  <c r="S579" i="13"/>
  <c r="S578" i="13"/>
  <c r="S577" i="13"/>
  <c r="S576" i="13"/>
  <c r="S575" i="13"/>
  <c r="S574" i="13"/>
  <c r="S573" i="13"/>
  <c r="S572" i="13"/>
  <c r="S571" i="13"/>
  <c r="S570" i="13"/>
  <c r="S569" i="13"/>
  <c r="S568" i="13"/>
  <c r="S567" i="13"/>
  <c r="S566" i="13"/>
  <c r="S565" i="13"/>
  <c r="S564" i="13"/>
  <c r="S563" i="13"/>
  <c r="S562" i="13"/>
  <c r="S561" i="13"/>
  <c r="S560" i="13"/>
  <c r="S559" i="13"/>
  <c r="S558" i="13"/>
  <c r="S557" i="13"/>
  <c r="S556" i="13"/>
  <c r="S555" i="13"/>
  <c r="S554" i="13"/>
  <c r="S553" i="13"/>
  <c r="S552" i="13"/>
  <c r="S551" i="13"/>
  <c r="S550" i="13"/>
  <c r="S549" i="13"/>
  <c r="S548" i="13"/>
  <c r="S547" i="13"/>
  <c r="S546" i="13"/>
  <c r="S545" i="13"/>
  <c r="S544" i="13"/>
  <c r="S543" i="13"/>
  <c r="S542" i="13"/>
  <c r="S541" i="13"/>
  <c r="S540" i="13"/>
  <c r="S539" i="13"/>
  <c r="S538" i="13"/>
  <c r="S537" i="13"/>
  <c r="S536" i="13"/>
  <c r="S535" i="13"/>
  <c r="S534" i="13"/>
  <c r="S533" i="13"/>
  <c r="S532" i="13"/>
  <c r="S531" i="13"/>
  <c r="S530" i="13"/>
  <c r="S529" i="13"/>
  <c r="S528" i="13"/>
  <c r="S527" i="13"/>
  <c r="S526" i="13"/>
  <c r="S525" i="13"/>
  <c r="S524" i="13"/>
  <c r="S523" i="13"/>
  <c r="S522" i="13"/>
  <c r="S521" i="13"/>
  <c r="S520" i="13"/>
  <c r="S519" i="13"/>
  <c r="S518" i="13"/>
  <c r="S517" i="13"/>
  <c r="S516" i="13"/>
  <c r="S515" i="13"/>
  <c r="S514" i="13"/>
  <c r="S513" i="13"/>
  <c r="S512" i="13"/>
  <c r="S511" i="13"/>
  <c r="S510" i="13"/>
  <c r="S509" i="13"/>
  <c r="S508" i="13"/>
  <c r="S507" i="13"/>
  <c r="S506" i="13"/>
  <c r="S505" i="13"/>
  <c r="S504" i="13"/>
  <c r="S503" i="13"/>
  <c r="S502" i="13"/>
  <c r="S501" i="13"/>
  <c r="S500" i="13"/>
  <c r="S499" i="13"/>
  <c r="S498" i="13"/>
  <c r="S497" i="13"/>
  <c r="S496" i="13"/>
  <c r="S495" i="13"/>
  <c r="S494" i="13"/>
  <c r="S493" i="13"/>
  <c r="S492" i="13"/>
  <c r="S491" i="13"/>
  <c r="S490" i="13"/>
  <c r="S489" i="13"/>
  <c r="S488" i="13"/>
  <c r="S487" i="13"/>
  <c r="S486" i="13"/>
  <c r="S478" i="13"/>
  <c r="S477" i="13"/>
  <c r="S471" i="13"/>
  <c r="S470" i="13"/>
  <c r="S467" i="13"/>
  <c r="S466" i="13"/>
  <c r="S465" i="13"/>
  <c r="S464" i="13"/>
  <c r="S462" i="13"/>
  <c r="S461" i="13"/>
  <c r="S456" i="13"/>
  <c r="S455" i="13"/>
  <c r="S454" i="13"/>
  <c r="S453" i="13"/>
  <c r="S452" i="13"/>
  <c r="S450" i="13"/>
  <c r="S448" i="13"/>
  <c r="S447" i="13"/>
  <c r="S446" i="13"/>
  <c r="S444" i="13"/>
  <c r="S442" i="13"/>
  <c r="S440" i="13"/>
  <c r="S439" i="13"/>
  <c r="S437" i="13"/>
  <c r="S435" i="13"/>
  <c r="S434" i="13"/>
  <c r="S433" i="13"/>
  <c r="S431" i="13"/>
  <c r="S430" i="13"/>
  <c r="S428" i="13"/>
  <c r="S427" i="13"/>
  <c r="S426" i="13"/>
  <c r="S425" i="13"/>
  <c r="S424" i="13"/>
  <c r="S423" i="13"/>
  <c r="S422" i="13"/>
  <c r="S419" i="13"/>
  <c r="S418" i="13"/>
  <c r="S417" i="13"/>
  <c r="S415" i="13"/>
  <c r="S414" i="13"/>
  <c r="S413" i="13"/>
  <c r="S399" i="13"/>
  <c r="S398" i="13"/>
  <c r="S396" i="13"/>
  <c r="S395" i="13"/>
  <c r="S394" i="13"/>
  <c r="S393" i="13"/>
  <c r="S392" i="13"/>
  <c r="S387" i="13"/>
  <c r="S386" i="13"/>
  <c r="S384" i="13"/>
  <c r="S378" i="13"/>
  <c r="S377" i="13"/>
  <c r="S376" i="13"/>
  <c r="S375" i="13"/>
  <c r="S374" i="13"/>
  <c r="S373" i="13"/>
  <c r="S372" i="13"/>
  <c r="S371" i="13"/>
  <c r="S370" i="13"/>
  <c r="S369" i="13"/>
  <c r="S368" i="13"/>
  <c r="S367" i="13"/>
  <c r="S366" i="13"/>
  <c r="S365" i="13"/>
  <c r="S364" i="13"/>
  <c r="S363" i="13"/>
  <c r="U361" i="13"/>
  <c r="S361" i="13"/>
  <c r="S360" i="13"/>
  <c r="S359" i="13"/>
  <c r="S358" i="13"/>
  <c r="S357" i="13"/>
  <c r="S356" i="13"/>
  <c r="S355" i="13"/>
  <c r="S354" i="13"/>
  <c r="S353" i="13"/>
  <c r="S352" i="13"/>
  <c r="S351" i="13"/>
  <c r="S350" i="13"/>
  <c r="S349" i="13"/>
  <c r="S348" i="13"/>
  <c r="S347" i="13"/>
  <c r="S346" i="13"/>
  <c r="S345" i="13"/>
  <c r="S344" i="13"/>
  <c r="S343" i="13"/>
  <c r="S342" i="13"/>
  <c r="S341" i="13"/>
  <c r="S340" i="13"/>
  <c r="S339" i="13"/>
  <c r="S337" i="13"/>
  <c r="S335" i="13"/>
  <c r="S334" i="13"/>
  <c r="S333" i="13"/>
  <c r="S332" i="13"/>
  <c r="S331" i="13"/>
  <c r="S330" i="13"/>
  <c r="S329" i="13"/>
  <c r="S327" i="13"/>
  <c r="S325" i="13"/>
  <c r="S324" i="13"/>
  <c r="S323" i="13"/>
  <c r="S322" i="13"/>
  <c r="S321" i="13"/>
  <c r="S320" i="13"/>
  <c r="S319" i="13"/>
  <c r="S318" i="13"/>
  <c r="S317" i="13"/>
  <c r="S316" i="13"/>
  <c r="S315" i="13"/>
  <c r="S314" i="13"/>
  <c r="S313" i="13"/>
  <c r="S312" i="13"/>
  <c r="S311" i="13"/>
  <c r="S310" i="13"/>
  <c r="S309" i="13"/>
  <c r="S308" i="13"/>
  <c r="S307" i="13"/>
  <c r="S306" i="13"/>
  <c r="S305" i="13"/>
  <c r="S304" i="13"/>
  <c r="S303" i="13"/>
  <c r="S302" i="13"/>
  <c r="S300" i="13"/>
  <c r="S299" i="13"/>
  <c r="S298" i="13"/>
  <c r="S297" i="13"/>
  <c r="S295" i="13"/>
  <c r="S294" i="13"/>
  <c r="S293" i="13"/>
  <c r="S292" i="13"/>
  <c r="S291" i="13"/>
  <c r="S290" i="13"/>
  <c r="S289" i="13"/>
  <c r="S288" i="13"/>
  <c r="S287" i="13"/>
  <c r="S286" i="13"/>
  <c r="S285" i="13"/>
  <c r="S282" i="13"/>
  <c r="S280" i="13"/>
  <c r="S274" i="13"/>
  <c r="S272" i="13"/>
  <c r="S271" i="13"/>
  <c r="S269" i="13"/>
  <c r="S268" i="13"/>
  <c r="S267" i="13"/>
  <c r="S266" i="13"/>
  <c r="S262" i="13"/>
  <c r="S260" i="13"/>
  <c r="S254" i="13"/>
  <c r="S249" i="13"/>
  <c r="S248" i="13"/>
  <c r="S246" i="13"/>
  <c r="S243" i="13"/>
  <c r="S241" i="13"/>
  <c r="S239" i="13"/>
  <c r="S237" i="13"/>
  <c r="S236" i="13"/>
  <c r="S235" i="13"/>
  <c r="S234" i="13"/>
  <c r="S233" i="13"/>
  <c r="S232" i="13"/>
  <c r="S231" i="13"/>
  <c r="S230" i="13"/>
  <c r="S229" i="13"/>
  <c r="S228" i="13"/>
  <c r="S227" i="13"/>
  <c r="S226" i="13"/>
  <c r="S219" i="13"/>
  <c r="S218" i="13"/>
  <c r="S217" i="13"/>
  <c r="S215" i="13"/>
  <c r="S211" i="13"/>
  <c r="S209" i="13"/>
  <c r="S205" i="13"/>
  <c r="S200" i="13"/>
  <c r="S198" i="13"/>
  <c r="S197" i="13"/>
  <c r="S196" i="13"/>
  <c r="S190" i="13"/>
  <c r="S188" i="13"/>
  <c r="S187" i="13"/>
  <c r="S185" i="13"/>
  <c r="S184" i="13"/>
  <c r="S183" i="13"/>
  <c r="S181" i="13"/>
  <c r="S179" i="13"/>
  <c r="S176" i="13"/>
  <c r="S174" i="13"/>
  <c r="S172" i="13"/>
  <c r="S171" i="13"/>
  <c r="S170" i="13"/>
  <c r="S169" i="13"/>
  <c r="S168" i="13"/>
  <c r="S167" i="13"/>
  <c r="S166" i="13"/>
  <c r="S165" i="13"/>
  <c r="S162" i="13"/>
  <c r="S154" i="13"/>
  <c r="S153" i="13"/>
  <c r="S152" i="13"/>
  <c r="S151" i="13"/>
  <c r="S150" i="13"/>
  <c r="S149" i="13"/>
  <c r="S148" i="13"/>
  <c r="S147" i="13"/>
  <c r="S146" i="13"/>
  <c r="S145" i="13"/>
  <c r="S144" i="13"/>
  <c r="S143" i="13"/>
  <c r="S142" i="13"/>
  <c r="S141" i="13"/>
  <c r="S140" i="13"/>
  <c r="S139" i="13"/>
  <c r="S138" i="13"/>
  <c r="S137" i="13"/>
  <c r="S135" i="13"/>
  <c r="S133" i="13"/>
  <c r="T133" i="13" s="1"/>
  <c r="S131" i="13"/>
  <c r="S128" i="13"/>
  <c r="S126" i="13"/>
  <c r="S124" i="13"/>
  <c r="S122" i="13"/>
  <c r="S121" i="13"/>
  <c r="S119" i="13"/>
  <c r="S118" i="13"/>
  <c r="S116" i="13"/>
  <c r="S114" i="13"/>
  <c r="S112" i="13"/>
  <c r="S110" i="13"/>
  <c r="S109" i="13"/>
  <c r="S107" i="13"/>
  <c r="S105" i="13"/>
  <c r="S104" i="13"/>
  <c r="S102" i="13"/>
  <c r="S100" i="13"/>
  <c r="S99" i="13"/>
  <c r="S97" i="13"/>
  <c r="S95" i="13"/>
  <c r="S93" i="13"/>
  <c r="S91" i="13"/>
  <c r="S90" i="13"/>
  <c r="S89" i="13"/>
  <c r="S86" i="13"/>
  <c r="S85" i="13"/>
  <c r="S84" i="13"/>
  <c r="S82" i="13"/>
  <c r="S81" i="13"/>
  <c r="S79" i="13"/>
  <c r="S77" i="13"/>
  <c r="S76" i="13"/>
  <c r="S74" i="13"/>
  <c r="S73" i="13"/>
  <c r="S72" i="13"/>
  <c r="S71" i="13"/>
  <c r="S69" i="13"/>
  <c r="S68" i="13"/>
  <c r="S66" i="13"/>
  <c r="S64" i="13"/>
  <c r="S60" i="13"/>
  <c r="S57" i="13"/>
  <c r="S56" i="13"/>
  <c r="S55" i="13"/>
  <c r="S53" i="13"/>
  <c r="S51" i="13"/>
  <c r="S49" i="13"/>
  <c r="S48" i="13"/>
  <c r="S47" i="13"/>
  <c r="S46" i="13"/>
  <c r="S45" i="13"/>
  <c r="S43" i="13"/>
  <c r="S41" i="13"/>
  <c r="S34" i="13"/>
  <c r="S33" i="13"/>
  <c r="S29" i="13"/>
  <c r="S28" i="13"/>
  <c r="S26" i="13"/>
  <c r="S24" i="13"/>
  <c r="S18" i="13"/>
  <c r="S13" i="13"/>
  <c r="S12" i="13"/>
</calcChain>
</file>

<file path=xl/sharedStrings.xml><?xml version="1.0" encoding="utf-8"?>
<sst xmlns="http://schemas.openxmlformats.org/spreadsheetml/2006/main" count="4382" uniqueCount="831">
  <si>
    <t>Арикул</t>
  </si>
  <si>
    <t>Гортензия Метельчатая Тардива</t>
  </si>
  <si>
    <t>Количество кассет</t>
  </si>
  <si>
    <t>*пометки ряды</t>
  </si>
  <si>
    <t>кол-во штук с коссет</t>
  </si>
  <si>
    <t>с рядов</t>
  </si>
  <si>
    <t>общее, p9</t>
  </si>
  <si>
    <t>Гортензия метельчатая Вимс Ред</t>
  </si>
  <si>
    <t>Гортензия метельчатая Полар Бэр</t>
  </si>
  <si>
    <t>Гортензия метельчатая Грандифлора</t>
  </si>
  <si>
    <t>Гортензия метельчатая Киушу</t>
  </si>
  <si>
    <t>Гортензия метельчатая Юник</t>
  </si>
  <si>
    <t>Гортензия метельчатая Сандей Фрайз</t>
  </si>
  <si>
    <t>Гортензия метельчатая Граффити</t>
  </si>
  <si>
    <t>Гортензия метельчатая Литтл Фреско</t>
  </si>
  <si>
    <t>Гортензия метельчатая Мэджикал Мунлайт</t>
  </si>
  <si>
    <t>Гортензия метельчатая Магикал Свит Саммер</t>
  </si>
  <si>
    <t>Гортензия метельчатая Канделайт</t>
  </si>
  <si>
    <t>Гортензия метельчатая Мохито</t>
  </si>
  <si>
    <t>Гортензия метельчатая Сильвер Доллар</t>
  </si>
  <si>
    <t>Абелиолистник двурядный</t>
  </si>
  <si>
    <t>Гортензия древовидная Кендибель Бабл Гам</t>
  </si>
  <si>
    <t>Гортензия метельчатая Прим Уайт</t>
  </si>
  <si>
    <t>Гортензия метельчатая Уайт Леди</t>
  </si>
  <si>
    <t>Р9</t>
  </si>
  <si>
    <t>Гортензия метельчатая Эрли Херри</t>
  </si>
  <si>
    <t>Гортензия метельчатая Литл Фреско</t>
  </si>
  <si>
    <t>Гортензия метельчатая Пинк энд Роуз</t>
  </si>
  <si>
    <t>Гортензия метельчатая Петит Стар</t>
  </si>
  <si>
    <t>Агастахе</t>
  </si>
  <si>
    <t>Гортензия метельчатая Мэджикал Кэндл</t>
  </si>
  <si>
    <t>Гортензия метельчатая Пастель Грин</t>
  </si>
  <si>
    <t>Барбарис оттавский Аурикома</t>
  </si>
  <si>
    <t>Гортензия метельчатая Геркулес</t>
  </si>
  <si>
    <t>Гортензия метельчатая Дарума</t>
  </si>
  <si>
    <t>Гортензия метельчатая Руби</t>
  </si>
  <si>
    <t>Гортензия метельчатая Петит Черри</t>
  </si>
  <si>
    <t>Гортензия метельчатая Самарская Лидия(Фрамбозини)</t>
  </si>
  <si>
    <t>д3</t>
  </si>
  <si>
    <t>Барбарис оттавский Суперба</t>
  </si>
  <si>
    <t>Гортензия метельчатая Милк энд Хани</t>
  </si>
  <si>
    <t>Гортензия метельчатая Пинки Промис</t>
  </si>
  <si>
    <t>Гортензия метельчатая Роял Флауэр</t>
  </si>
  <si>
    <t>Гортензия метельчатая Селекшн</t>
  </si>
  <si>
    <t>Барбарис тунберга Атропурпуреа</t>
  </si>
  <si>
    <t>Гортензия метельчатая Фрайз Мельба</t>
  </si>
  <si>
    <t>Барбарис Тунберга Голден дрим</t>
  </si>
  <si>
    <t>Гортензия метельчатая Инфинити</t>
  </si>
  <si>
    <t>Барбарис Тунберга Голден Хоризон</t>
  </si>
  <si>
    <t>Гортензия метельчатая Пинки Винки</t>
  </si>
  <si>
    <t>Гортензия метельчатая Стробери Блоссом</t>
  </si>
  <si>
    <t>Гортензия метельчатая Шугар Раш</t>
  </si>
  <si>
    <t>Гортензия метельчатая Долли</t>
  </si>
  <si>
    <t>Гортензия метельчатая Голиаф</t>
  </si>
  <si>
    <t>Барбарис Тунберга Грин Орнамент</t>
  </si>
  <si>
    <t>Гортензия метельчатая Мустила</t>
  </si>
  <si>
    <t>Гортензия метельчатая Мэджикал Маттерхорн</t>
  </si>
  <si>
    <t>Гортензия метельчатая Бобо</t>
  </si>
  <si>
    <t>Гортензия метельчатая Тиклд Пинк</t>
  </si>
  <si>
    <t>Гортензия метельчатая Мартинвас</t>
  </si>
  <si>
    <t>Гортензия метельчатая Расберри Пинк</t>
  </si>
  <si>
    <t>Гортензия метельчатая Краса Лесково</t>
  </si>
  <si>
    <t>Гортензия метельчатая Литл Спуки</t>
  </si>
  <si>
    <t>д14</t>
  </si>
  <si>
    <t>Гортензия метельчатая Металика</t>
  </si>
  <si>
    <t>Барбарис Тунберга Келлерис</t>
  </si>
  <si>
    <t>Гортензия метельчатая Би Грин</t>
  </si>
  <si>
    <t>Гортензия метельчатая Петит Лантерн</t>
  </si>
  <si>
    <t>Барбарис Тунберга Корал</t>
  </si>
  <si>
    <t>Гортензия метельчатая Дегудо</t>
  </si>
  <si>
    <t>Гортензия метельчатая Литл Пассион</t>
  </si>
  <si>
    <t>Гортензия метельчатая Мэджикал Мун Бланк</t>
  </si>
  <si>
    <t>Барбарис тунберга Неон</t>
  </si>
  <si>
    <t>Гортензия метельчатая Литл Блоссом</t>
  </si>
  <si>
    <t>C17</t>
  </si>
  <si>
    <t>Гортензия метельчатая Фантом</t>
  </si>
  <si>
    <t>Барбарис тунберга Пинк Берд</t>
  </si>
  <si>
    <t>Д26</t>
  </si>
  <si>
    <t>Гортензия метельчатая Ред Вельвет</t>
  </si>
  <si>
    <t>Д29</t>
  </si>
  <si>
    <t>Гортензия метельчатая Эрли Сенсейшн</t>
  </si>
  <si>
    <t>Д32</t>
  </si>
  <si>
    <t>Барбарис Тунберга Пинк Квин</t>
  </si>
  <si>
    <t>Д33</t>
  </si>
  <si>
    <t>Гортензия метельчатая Ванилла Фрейз</t>
  </si>
  <si>
    <t>Гортензия метельчатая Мэджикал Андес</t>
  </si>
  <si>
    <t>Барбарис Тунберга Пинк Этрекш</t>
  </si>
  <si>
    <t>Гортензия метельчатая Мега Минди</t>
  </si>
  <si>
    <t>д19</t>
  </si>
  <si>
    <t>Барбарис Тунберга Ред Дж</t>
  </si>
  <si>
    <t>Барбарис тунберга Розетта</t>
  </si>
  <si>
    <t>Д57</t>
  </si>
  <si>
    <t>Гортензия метельчатая Диамантино</t>
  </si>
  <si>
    <t>Барбарис Тунберга Роуз Глоу</t>
  </si>
  <si>
    <t>Д64</t>
  </si>
  <si>
    <t>Дерен белый Ауреа</t>
  </si>
  <si>
    <t>Анемона</t>
  </si>
  <si>
    <t>д22</t>
  </si>
  <si>
    <t>Дерен белый Спаети</t>
  </si>
  <si>
    <t>Барбарис Тунберга Сенсейшен</t>
  </si>
  <si>
    <t>Гортензия метельчатая Скайфолл</t>
  </si>
  <si>
    <t>Барбарис Тунберга Фламинго</t>
  </si>
  <si>
    <t>Гортензия метельчатая Лаймлайт</t>
  </si>
  <si>
    <t>Дерен отпрысковый Флавирамея</t>
  </si>
  <si>
    <t>Барбарис Тунберга Флоренс</t>
  </si>
  <si>
    <t>Астра</t>
  </si>
  <si>
    <t>Гортензия метельчатая Конфетти</t>
  </si>
  <si>
    <t>Самшит вечнозеленый</t>
  </si>
  <si>
    <t>Спирея густоцветковая</t>
  </si>
  <si>
    <t>Барбарис Тунберга Чикита</t>
  </si>
  <si>
    <t>Гортензия метельчатая Саммер Лав</t>
  </si>
  <si>
    <t>Гортензия метельчатая Полестар</t>
  </si>
  <si>
    <t>Спирея иволистная</t>
  </si>
  <si>
    <t>Гортензия метельчатая Пинкачу</t>
  </si>
  <si>
    <t>Дерен белый Вестонбирт</t>
  </si>
  <si>
    <t>Барбарис Тунберга Шоколад Саммер</t>
  </si>
  <si>
    <t>Дерен белый Кессельринги</t>
  </si>
  <si>
    <t>М59</t>
  </si>
  <si>
    <t>Барбарис узколистный</t>
  </si>
  <si>
    <t>Дерен белый Неон Берст</t>
  </si>
  <si>
    <t>Дерен белый Элегантиссима</t>
  </si>
  <si>
    <t>Гортензия метельчатая Саммер Сноу</t>
  </si>
  <si>
    <t>Дерен душистый Блю Клауд</t>
  </si>
  <si>
    <t>Гортензия метельчатая Мэджикал Файер</t>
  </si>
  <si>
    <t>Бересклет вьющийся Эмеральд Гаити</t>
  </si>
  <si>
    <t>Пузыреплодник калинолистный Дартс Голд</t>
  </si>
  <si>
    <t>Гортензия метельчатая Коттон Крим</t>
  </si>
  <si>
    <t>Пузыреплодник калинолистный Диабл Дор</t>
  </si>
  <si>
    <t>Бересклет крылатый</t>
  </si>
  <si>
    <t>Пузыреплодник калинолистный Ред Барон</t>
  </si>
  <si>
    <t>Гортензия метельчатая Левана</t>
  </si>
  <si>
    <t>Д77</t>
  </si>
  <si>
    <t>Пузыреплодник калинолистный Шух</t>
  </si>
  <si>
    <t>Гортензия метельчатая Мэджикал Лайм Спаркл</t>
  </si>
  <si>
    <t>Пузыреплодник Леди ин Ред</t>
  </si>
  <si>
    <t>Бересклет Форчуна Санспот</t>
  </si>
  <si>
    <t>Бадан</t>
  </si>
  <si>
    <t>Гортензия метельчатая Мэджикал Везувио</t>
  </si>
  <si>
    <t>Пузыреплодник Маленький Ангел</t>
  </si>
  <si>
    <t>Гортензия метельчатая Би Хеппи</t>
  </si>
  <si>
    <t>А2308</t>
  </si>
  <si>
    <t>Бересклет Форчуна Эмераль энд Голд</t>
  </si>
  <si>
    <t>Гортензия метельчатая Петит Флори</t>
  </si>
  <si>
    <t>Вейник</t>
  </si>
  <si>
    <t>Бирючина Ибота Мюсли</t>
  </si>
  <si>
    <t>Гортензия метельчатая Даймонд Руж</t>
  </si>
  <si>
    <t>Гортензия метельчатая Пинк Даймонд</t>
  </si>
  <si>
    <t>Бирючина обкновенная</t>
  </si>
  <si>
    <t>Вербена</t>
  </si>
  <si>
    <t>Бирючина обыкновенная Ауреум</t>
  </si>
  <si>
    <t>Вероника</t>
  </si>
  <si>
    <t>Боярышник однопестичный</t>
  </si>
  <si>
    <t>Гейхера</t>
  </si>
  <si>
    <t>Д46</t>
  </si>
  <si>
    <t>Бузина Ауреа</t>
  </si>
  <si>
    <t>Герань</t>
  </si>
  <si>
    <t>Бузина черная Серенада</t>
  </si>
  <si>
    <t>Вейгела Букет роуз</t>
  </si>
  <si>
    <t>Вейгела Люцифер</t>
  </si>
  <si>
    <t>Вейгела Нана вариегата</t>
  </si>
  <si>
    <t>Д52</t>
  </si>
  <si>
    <t>Вейгела Пинк Попет</t>
  </si>
  <si>
    <t>Вейгела Флорида Минор Блэк</t>
  </si>
  <si>
    <t>Вейгела цветущая Бригела</t>
  </si>
  <si>
    <t>Вейгела цветущая Бристол Руби</t>
  </si>
  <si>
    <t>Вейгела цветущая вингс оф файер</t>
  </si>
  <si>
    <t>Д66</t>
  </si>
  <si>
    <t>Вейгела цветущая Нана Пурпуреа</t>
  </si>
  <si>
    <t>Кортадерия</t>
  </si>
  <si>
    <t>Вейгела цветущая Пикобелла Роза</t>
  </si>
  <si>
    <t>Вейгела цветущая Санни Принцесс</t>
  </si>
  <si>
    <t>Вейгела цветущая Сюзанна</t>
  </si>
  <si>
    <t>Вейгела цветущая Танго</t>
  </si>
  <si>
    <t>Вейгела цветущая Флорида Виктория</t>
  </si>
  <si>
    <t>Котовник</t>
  </si>
  <si>
    <t>Вейгела цветущая Фолис Пурпуреис</t>
  </si>
  <si>
    <t>Глициния</t>
  </si>
  <si>
    <t>Гортензия метельчатая Ангел Блаш</t>
  </si>
  <si>
    <t>Лаванда</t>
  </si>
  <si>
    <t>Гортензия метельчатая Пикачу</t>
  </si>
  <si>
    <t>Гортензия метельчатая Пиксио</t>
  </si>
  <si>
    <t>Дерен белый Гоучаулти</t>
  </si>
  <si>
    <t>Дерен белый Миракл</t>
  </si>
  <si>
    <t>Лириопе</t>
  </si>
  <si>
    <t>Жасмин Виргинал</t>
  </si>
  <si>
    <t>Мискантус</t>
  </si>
  <si>
    <t>Жасмин монблан</t>
  </si>
  <si>
    <t>Зверобой Кальмана Гемо</t>
  </si>
  <si>
    <t>Ива Харуро-Нишике</t>
  </si>
  <si>
    <t>Монарда</t>
  </si>
  <si>
    <t>Калина Давида</t>
  </si>
  <si>
    <t>Катальпа</t>
  </si>
  <si>
    <t>Кизильник блестящий</t>
  </si>
  <si>
    <t>Кизильник горизонтальный</t>
  </si>
  <si>
    <t>Осока</t>
  </si>
  <si>
    <t>Кизильник Даммера Айххольц</t>
  </si>
  <si>
    <t>Пахизндра</t>
  </si>
  <si>
    <t>Кизильник Даммера Миранда</t>
  </si>
  <si>
    <t>Пеннисетум</t>
  </si>
  <si>
    <t>Кизильник Дильса</t>
  </si>
  <si>
    <t>Кизильник лежачий стрейбс финдлинг</t>
  </si>
  <si>
    <t>Кизильник Франшети</t>
  </si>
  <si>
    <t>Котовник кистевидный Суперба</t>
  </si>
  <si>
    <t>Перовския</t>
  </si>
  <si>
    <t>Красивоплодник Жиральда</t>
  </si>
  <si>
    <t>Просо</t>
  </si>
  <si>
    <t>Лавровишня Забелиана</t>
  </si>
  <si>
    <t>Лавровишня отто люкен</t>
  </si>
  <si>
    <t>Лапчатка белая</t>
  </si>
  <si>
    <t>Лапчатка красная</t>
  </si>
  <si>
    <t>Лапчатка кустарниовая кобальд</t>
  </si>
  <si>
    <t>Лапчатка кустарниовая крембрюле</t>
  </si>
  <si>
    <t>Лох узколистный</t>
  </si>
  <si>
    <t>Лох Эббинга</t>
  </si>
  <si>
    <t>Лох Эббинга Компакта</t>
  </si>
  <si>
    <t>Нандина домашняя Ричмунд</t>
  </si>
  <si>
    <t>Нандина Фаерпауэр</t>
  </si>
  <si>
    <t>Флокс</t>
  </si>
  <si>
    <t>Падуб Мезерва Хекенстар</t>
  </si>
  <si>
    <t>Падуб остролистный Остервейк</t>
  </si>
  <si>
    <t>Парротия</t>
  </si>
  <si>
    <t>Шалфей</t>
  </si>
  <si>
    <t>Пахизандра верхушечная Грин Шин</t>
  </si>
  <si>
    <t>Перовския лебедолистная Блю Спайр</t>
  </si>
  <si>
    <t>Эхинацея</t>
  </si>
  <si>
    <t>Перовския лебедолистная Блю Стил</t>
  </si>
  <si>
    <t>Перовския лебедолистная Блюзетт</t>
  </si>
  <si>
    <t>Перовския лебедолистная Прайд Тайм</t>
  </si>
  <si>
    <t>Перовския лебедолистная Сильвер Блю</t>
  </si>
  <si>
    <t>Пузыреплодник калинолистный Андре</t>
  </si>
  <si>
    <t>д76</t>
  </si>
  <si>
    <t>Пузыреплодник калинолистный Дьябло</t>
  </si>
  <si>
    <t>Пузыреплодник калинолистный Литл джокер</t>
  </si>
  <si>
    <t>Д79</t>
  </si>
  <si>
    <t>Пузыреплодник калинолистный Наггет</t>
  </si>
  <si>
    <t>Пузыреплодник калинолистный Тилден Парк</t>
  </si>
  <si>
    <t>Сирень обыкновенная</t>
  </si>
  <si>
    <t>А2320</t>
  </si>
  <si>
    <t>Спирея Аргута</t>
  </si>
  <si>
    <t xml:space="preserve">Спирея березолистная Исланд
</t>
  </si>
  <si>
    <t>С29</t>
  </si>
  <si>
    <t>Спирея Вангутта</t>
  </si>
  <si>
    <t>Спирея Дугласа</t>
  </si>
  <si>
    <t>С28</t>
  </si>
  <si>
    <t xml:space="preserve">Спирея ниппонская Сноумаунд
</t>
  </si>
  <si>
    <t>Спирея серая Грефшейм</t>
  </si>
  <si>
    <t>Спирея сливолистная Голдфайер</t>
  </si>
  <si>
    <t>Спирея трезлопостная</t>
  </si>
  <si>
    <t>Спирея тунберга</t>
  </si>
  <si>
    <t>Спирея Фришиана Пинк Парасолс</t>
  </si>
  <si>
    <t>Спирея японская Голден Джек</t>
  </si>
  <si>
    <t>Спирея японская Голдмаунд</t>
  </si>
  <si>
    <t>Спирея японская Зен спирит Голд</t>
  </si>
  <si>
    <t>Спирея японская Криспа</t>
  </si>
  <si>
    <t>Спирея японская Манон</t>
  </si>
  <si>
    <t>Спирея японская Оденсала</t>
  </si>
  <si>
    <t>Спирея японская Спарклинг Шампань</t>
  </si>
  <si>
    <t>Стефанандра Танаки</t>
  </si>
  <si>
    <t>Форзиция промежуточная Гольдцаубер</t>
  </si>
  <si>
    <t>Форзиция промежуточная Курталин</t>
  </si>
  <si>
    <t>Форзиция средняя Голдрауч</t>
  </si>
  <si>
    <t>Чубушник венечный</t>
  </si>
  <si>
    <t>Наименование</t>
  </si>
  <si>
    <t>Дейция шершавая, С3 (50-80 см)</t>
  </si>
  <si>
    <t>Дерен белый, С3 (40-60 см)</t>
  </si>
  <si>
    <t>Тис ягодный Купферголд</t>
  </si>
  <si>
    <t>Сосна Кедровая (кедр)</t>
  </si>
  <si>
    <t>Бересклет европейский</t>
  </si>
  <si>
    <t>Лапчатка Крем Брюле</t>
  </si>
  <si>
    <t>Лапчатка кустарниковая Aбботсвуд</t>
  </si>
  <si>
    <t>Лапчатка кустарниковая Голдтеппич</t>
  </si>
  <si>
    <t>Лапчатка кустарниковая ГолдФингер</t>
  </si>
  <si>
    <t>Лапчатка кустарниковая Лонгакр</t>
  </si>
  <si>
    <t>Лапчатка кустарниковая Маккейс Уайт</t>
  </si>
  <si>
    <t>Лапчатка кустарниковая Элизабет</t>
  </si>
  <si>
    <t>Лапчатка Примроуз Бьюти</t>
  </si>
  <si>
    <t>Спирея Дуглас</t>
  </si>
  <si>
    <t>Спирея японская Фробелии</t>
  </si>
  <si>
    <t>Дерен белый Сибирика</t>
  </si>
  <si>
    <t>Пузыреплодник калинолистный Литл Джокер</t>
  </si>
  <si>
    <t>Пузыреплодник Наггет</t>
  </si>
  <si>
    <t>Тара</t>
  </si>
  <si>
    <t>Минус 40 проц</t>
  </si>
  <si>
    <t>Как выглядит твой товар сейчас</t>
  </si>
  <si>
    <t>Готовность</t>
  </si>
  <si>
    <t xml:space="preserve">Исправить на сайте </t>
  </si>
  <si>
    <t>inter</t>
  </si>
  <si>
    <t>белагроэлитгрупп</t>
  </si>
  <si>
    <t>15-30 см p9-3-х летка (зкс)</t>
  </si>
  <si>
    <t>теплица</t>
  </si>
  <si>
    <t>готов</t>
  </si>
  <si>
    <t>Агастахе (Agastache Black Adder )</t>
  </si>
  <si>
    <t>многолетники</t>
  </si>
  <si>
    <t>Весна 2027</t>
  </si>
  <si>
    <t>Агастахе (Agastache Blue Fortune )</t>
  </si>
  <si>
    <t>Айва гибридная Ред Трейл</t>
  </si>
  <si>
    <t>Айва средняя Техас Скарлет</t>
  </si>
  <si>
    <t>Актинидия аргута Чан Бай Джайент</t>
  </si>
  <si>
    <t>Актинидия Иссаи</t>
  </si>
  <si>
    <t>Актинидия остролистная Кенс Ред</t>
  </si>
  <si>
    <t>Анемона (Anemone hup. September Charm )</t>
  </si>
  <si>
    <t>Анемона (Anemone robustissima )</t>
  </si>
  <si>
    <t>Астильба простолистная Хенни Графланд</t>
  </si>
  <si>
    <t>Астильба японская Европа</t>
  </si>
  <si>
    <t>30-40</t>
  </si>
  <si>
    <t>Астра (Aster ag. Ashvi )</t>
  </si>
  <si>
    <t>40-50</t>
  </si>
  <si>
    <t>80-95 см</t>
  </si>
  <si>
    <t>Астра (Aster ag. Asmo )</t>
  </si>
  <si>
    <t>Астра (Aster ag. Asran )</t>
  </si>
  <si>
    <t>70-80 см</t>
  </si>
  <si>
    <t>125-135 см</t>
  </si>
  <si>
    <t>75-85 см</t>
  </si>
  <si>
    <t>35-45 см</t>
  </si>
  <si>
    <t>50-60</t>
  </si>
  <si>
    <t>Астра (Aster ag. Stardust )</t>
  </si>
  <si>
    <t>60-80 см</t>
  </si>
  <si>
    <t>Астра (Aster Knippeberg )</t>
  </si>
  <si>
    <t>60-70 см</t>
  </si>
  <si>
    <t>Саженец в горшке 2 литра, высотой 30-40 см</t>
  </si>
  <si>
    <t>65-90 см</t>
  </si>
  <si>
    <t>Бадан (Bergenia cordifolia )</t>
  </si>
  <si>
    <t>100-110 см</t>
  </si>
  <si>
    <t>80-90 см</t>
  </si>
  <si>
    <t>80-100</t>
  </si>
  <si>
    <t>110-115 см</t>
  </si>
  <si>
    <t>Бадан (Bergenia cordifolia Rotblum )</t>
  </si>
  <si>
    <t>140-155 см</t>
  </si>
  <si>
    <t>110-125 см</t>
  </si>
  <si>
    <t>75-90 см</t>
  </si>
  <si>
    <t>90-120</t>
  </si>
  <si>
    <t>135-145 см</t>
  </si>
  <si>
    <t>125-145 см</t>
  </si>
  <si>
    <t>70-85 см</t>
  </si>
  <si>
    <t>мультиплата</t>
  </si>
  <si>
    <t>50-80 см</t>
  </si>
  <si>
    <t>40-60</t>
  </si>
  <si>
    <t>Барбарис Тунберга (Зеленый)</t>
  </si>
  <si>
    <t>С3 (70-80 см)</t>
  </si>
  <si>
    <t>крупномеры</t>
  </si>
  <si>
    <t>115-130 см</t>
  </si>
  <si>
    <t>125-140см</t>
  </si>
  <si>
    <t>30-35 см</t>
  </si>
  <si>
    <t>100-125 см</t>
  </si>
  <si>
    <t>40-60 см</t>
  </si>
  <si>
    <t>С3 (70-90 см)</t>
  </si>
  <si>
    <t>40-50 см</t>
  </si>
  <si>
    <t>Саженец в горшке 2 литра, высотой 25-35 см</t>
  </si>
  <si>
    <t>140-160</t>
  </si>
  <si>
    <t>Барвинок большой Вариегата</t>
  </si>
  <si>
    <t>Барвинок малый Аргентеовариегата</t>
  </si>
  <si>
    <t>Барвинок малый Макулята</t>
  </si>
  <si>
    <t>Береза Нана</t>
  </si>
  <si>
    <t>С3 (110-120 см)</t>
  </si>
  <si>
    <t>Гортензия древовидная Аннабель, С3 (40-60 см)</t>
  </si>
  <si>
    <t>Бересклет Форчуна Дартс Бланкет</t>
  </si>
  <si>
    <t>x</t>
  </si>
  <si>
    <t>Бирючина обыкновенная</t>
  </si>
  <si>
    <t>p9 (до 20 см)</t>
  </si>
  <si>
    <t>С3 (40-60 см)</t>
  </si>
  <si>
    <t>С3 (70-90см)</t>
  </si>
  <si>
    <t>Буддлея Давида Софи</t>
  </si>
  <si>
    <t>Бузина чёрная</t>
  </si>
  <si>
    <t>С3</t>
  </si>
  <si>
    <t>Бузина чёрная Ауреа</t>
  </si>
  <si>
    <t>Бузина черная Блек Тауэр</t>
  </si>
  <si>
    <t>Бук Атропуницея</t>
  </si>
  <si>
    <t>С15 (150-175 см)</t>
  </si>
  <si>
    <t>Бук европейский</t>
  </si>
  <si>
    <t>С15 (125-150 см)</t>
  </si>
  <si>
    <t>Вейгела Бригела</t>
  </si>
  <si>
    <t>Вейгела Флорида Виктория</t>
  </si>
  <si>
    <t>Вейник (Calamagrostis ac. Avalanche )</t>
  </si>
  <si>
    <t>Вейник (Calamagrostis ac. Overdam )</t>
  </si>
  <si>
    <t>Вербена (Verbena bon. Lollipop )</t>
  </si>
  <si>
    <t>Вероника (Veronica spic. Heidekind )</t>
  </si>
  <si>
    <t>Вероника (Veronica spic. Icicle )</t>
  </si>
  <si>
    <t>Гейхера (Heuchera micr. Palace Purple )</t>
  </si>
  <si>
    <t>Герань (Geranium end. Walgrave Pink )</t>
  </si>
  <si>
    <t>Герань (Geranium macr. Bevans Variety )</t>
  </si>
  <si>
    <t>Герань (Geranium macr. Czakor )</t>
  </si>
  <si>
    <t>Герань (Geranium sanquineum )</t>
  </si>
  <si>
    <t>Глициния китайская</t>
  </si>
  <si>
    <t>С3 (60-80)</t>
  </si>
  <si>
    <t>Гортензия  древовидная Кэндибэль Маршмалов</t>
  </si>
  <si>
    <t>п_9 готовые</t>
  </si>
  <si>
    <t>Диервилла сидячелистная Баттерфляй</t>
  </si>
  <si>
    <t>Душевик Блю Клауд</t>
  </si>
  <si>
    <t>Душевник котовниковый Вайт Клоуд</t>
  </si>
  <si>
    <t>Жасмин Букет Бланш</t>
  </si>
  <si>
    <t>С3 (60-80 см)</t>
  </si>
  <si>
    <t>Живучка ползучая Атропурпуреа</t>
  </si>
  <si>
    <t>Живучка ползучая Бургунди Глоу</t>
  </si>
  <si>
    <t>Зверобой густоцветковый Баттеркап</t>
  </si>
  <si>
    <t>Ива дальневосточная</t>
  </si>
  <si>
    <t>Ива Карадок</t>
  </si>
  <si>
    <t>А2305</t>
  </si>
  <si>
    <t>Калина Розеум</t>
  </si>
  <si>
    <t>Гортензия Крупнолистная (Hydrangea macr. Bouguet Rose )</t>
  </si>
  <si>
    <t>Гортензия Крупнолистная (Hydrangea macr. Madame Emile Mouilere )</t>
  </si>
  <si>
    <t>Красивоплодник бодиньера Жиральда</t>
  </si>
  <si>
    <t>Красивоплодник Бодиньера Профьюжн</t>
  </si>
  <si>
    <t>Гортензия Крупнолистная (Hydrangea macr. Nikko Blue )</t>
  </si>
  <si>
    <t>Лапчатка кустарниковая Дабл Панч Голд</t>
  </si>
  <si>
    <t>Лапчатка кустарниковая Медик Уилл Маунт</t>
  </si>
  <si>
    <t>Гортензия Крупнолистная (Hydrangea macr. Snowball )</t>
  </si>
  <si>
    <t>Магония Винтер Сан</t>
  </si>
  <si>
    <t>Гортензия Крупнолистная (Hydrangea macr. Soeur Therese )</t>
  </si>
  <si>
    <t>Рябинник Мэджикал Черри он Топ</t>
  </si>
  <si>
    <t>Д83</t>
  </si>
  <si>
    <t>Сирень  Катерина Хавемейер</t>
  </si>
  <si>
    <t>Сирень  Мадам Флорен Степман</t>
  </si>
  <si>
    <t>Сирень Агнесс Смит</t>
  </si>
  <si>
    <t>Сирень обыкновенная Аметист</t>
  </si>
  <si>
    <t>Сирень обыкновенная Мадам Флорен Степман</t>
  </si>
  <si>
    <t>Сирень раскидистая Мисс Ким</t>
  </si>
  <si>
    <t>Снежноягодник доренбоза Мэджикал Берри Крисмас</t>
  </si>
  <si>
    <t>Снежноягодник Мэйджикал Свит</t>
  </si>
  <si>
    <t>Традесканция Свит Кейт</t>
  </si>
  <si>
    <t>Тысячелистник обыкновенный</t>
  </si>
  <si>
    <t>Флокс Свит Дримс</t>
  </si>
  <si>
    <t>п9_свежее</t>
  </si>
  <si>
    <t>Чубушник Лемоней</t>
  </si>
  <si>
    <t>Шалфей Глецер</t>
  </si>
  <si>
    <t>Шалфей Луциоидес</t>
  </si>
  <si>
    <t>Гортензия метельчатая Вимс Ред, С3</t>
  </si>
  <si>
    <t xml:space="preserve">С3 </t>
  </si>
  <si>
    <t>Гортензия метельчатая Геркулес, С1,5</t>
  </si>
  <si>
    <t>С1,5</t>
  </si>
  <si>
    <t>Гортензия метельчатая Голиаф, С2</t>
  </si>
  <si>
    <t>С2</t>
  </si>
  <si>
    <t>Гортензия метельчатая Дарума, С2</t>
  </si>
  <si>
    <t>Гортензия метельчатая Диамантино, С3</t>
  </si>
  <si>
    <t>Гортензия метельчатая Долли, С2</t>
  </si>
  <si>
    <t>Гортензия метельчатая Инфинити, С2</t>
  </si>
  <si>
    <t>Гортензия метельчатая Инфинити, С3</t>
  </si>
  <si>
    <t>Гортензия метельчатая Канделайт, С2</t>
  </si>
  <si>
    <t>Гортензия метельчатая Коттон Крим, С3</t>
  </si>
  <si>
    <t>Гортензия метельчатая Левана, С2</t>
  </si>
  <si>
    <t>С2 (40-60 см)</t>
  </si>
  <si>
    <t>Гортензия метельчатая Мартинвас, С2</t>
  </si>
  <si>
    <t>Гортензия метельчатая Милк энд Хани, С2</t>
  </si>
  <si>
    <t>Гортензия метельчатая Мохито, С2</t>
  </si>
  <si>
    <t>Гортензия метельчатая Мэджикал Кэндл, С1,5</t>
  </si>
  <si>
    <t>Гортензия метельчатая Мэджикал Мунлайт, С2</t>
  </si>
  <si>
    <t>Гортензия метельчатая Мэджикал Файер, С2</t>
  </si>
  <si>
    <t>Гортензия метельчатая Петит Стар, С1,5</t>
  </si>
  <si>
    <t>Гортензия метельчатая Петит Черри, С3</t>
  </si>
  <si>
    <t>Гортензия метельчатая Пинки Винки, С1,5</t>
  </si>
  <si>
    <t>Гортензия метельчатая Пинки Промис, С3</t>
  </si>
  <si>
    <t>Гортензия метельчатая Прим Уайт, С1,5</t>
  </si>
  <si>
    <t>Гортензия метельчатая Ред Вельвет, С2</t>
  </si>
  <si>
    <t>Гортензия метельчатая Руби, С2</t>
  </si>
  <si>
    <t>Гортензия метельчатая Самарская Лидия, С2</t>
  </si>
  <si>
    <t>Гортензия метельчатая Селекшн, С2</t>
  </si>
  <si>
    <t>Гортензия метельчатая Скайфолл, С1,5</t>
  </si>
  <si>
    <t>Гортензия метельчатая Стробери Блоссом, С2</t>
  </si>
  <si>
    <t>Гортензия метельчатая Тардива, С1,5</t>
  </si>
  <si>
    <t>Гортензия метельчатая Уайт Леди, С1,5</t>
  </si>
  <si>
    <t>Гортензия метельчатая Шугар Раш, С3</t>
  </si>
  <si>
    <t>Гортензия метельчатая Эрли Сенсейшн, С2</t>
  </si>
  <si>
    <t>Гортензия метельчатая Эрли Херри, С1,5</t>
  </si>
  <si>
    <t>Гортензия метельчатая Юник, С2</t>
  </si>
  <si>
    <t>Граб обыкновенный</t>
  </si>
  <si>
    <t>окс</t>
  </si>
  <si>
    <t>Гребенщик ветвистый</t>
  </si>
  <si>
    <t>С3 (60-80см)</t>
  </si>
  <si>
    <t>С3 (80-100 см)</t>
  </si>
  <si>
    <t>Р9 (15-30 см)</t>
  </si>
  <si>
    <t>С3 (100-120 см)</t>
  </si>
  <si>
    <t>100-120</t>
  </si>
  <si>
    <t>110-120</t>
  </si>
  <si>
    <t>С3 (50-60 см)</t>
  </si>
  <si>
    <t>30-40 см</t>
  </si>
  <si>
    <t>С3 (90-120 см)</t>
  </si>
  <si>
    <t>С3 (140-160)</t>
  </si>
  <si>
    <t>С3 (90-110 см)</t>
  </si>
  <si>
    <t>Ель Голубая Роял Блу</t>
  </si>
  <si>
    <t>крупномеры_хвоя</t>
  </si>
  <si>
    <t>Ель Канадская Альберта Глобе</t>
  </si>
  <si>
    <t>С3 (15-20 см)</t>
  </si>
  <si>
    <t>15-20</t>
  </si>
  <si>
    <t>Ель канадская Дейзи Уайт</t>
  </si>
  <si>
    <t>С3 (20-30 см)</t>
  </si>
  <si>
    <t>20-30</t>
  </si>
  <si>
    <t>Ель канадская Коника</t>
  </si>
  <si>
    <t>С2 (20-30 см)</t>
  </si>
  <si>
    <t>Ель канадская Сан он де Скай</t>
  </si>
  <si>
    <t>25-30</t>
  </si>
  <si>
    <t>Ель колючая Глаука Маджестик Блю</t>
  </si>
  <si>
    <t>Ель колючая Супер Блю Сидлинг</t>
  </si>
  <si>
    <t>С3 (30-40 см)</t>
  </si>
  <si>
    <t>Ель Литл Джем</t>
  </si>
  <si>
    <t>С2 (10-15 см)</t>
  </si>
  <si>
    <t>10-15</t>
  </si>
  <si>
    <t>Ель сербская Карел</t>
  </si>
  <si>
    <t>С2 (15-20 см)</t>
  </si>
  <si>
    <t>Ель сизая Коника Десембер</t>
  </si>
  <si>
    <t>Ель ситхинская</t>
  </si>
  <si>
    <t>С2 (80-100 см)</t>
  </si>
  <si>
    <t>Ива белая</t>
  </si>
  <si>
    <t>С3 (130-150 см)</t>
  </si>
  <si>
    <t>25-50 см p9-3-х летка (зкс)</t>
  </si>
  <si>
    <t>Ива козья</t>
  </si>
  <si>
    <t>Ива ломкая</t>
  </si>
  <si>
    <t>Ива лоховидная Ангустифолиа</t>
  </si>
  <si>
    <t>Ива прутовидная</t>
  </si>
  <si>
    <t>С3 (160-180)</t>
  </si>
  <si>
    <t>Ива пурпурная</t>
  </si>
  <si>
    <t>Ива пурпурная Пендула</t>
  </si>
  <si>
    <t>Ива Эритрофлексуоза</t>
  </si>
  <si>
    <t>С3 (90-120)</t>
  </si>
  <si>
    <t>Ива японская Хакуро-Нишики</t>
  </si>
  <si>
    <t>С3 (50-70)</t>
  </si>
  <si>
    <t>Ирга Ламарка</t>
  </si>
  <si>
    <t>Калина обыкновенная</t>
  </si>
  <si>
    <t>С3 (120-140 см)</t>
  </si>
  <si>
    <t>Карагана древовидная</t>
  </si>
  <si>
    <t>Катальпа бигнонтевидная</t>
  </si>
  <si>
    <t>С2 (30-40 см)</t>
  </si>
  <si>
    <t>Кипарисовик горохоплодный Санголд</t>
  </si>
  <si>
    <t>Кипарисовик горохоплодный Филифера Ауреа</t>
  </si>
  <si>
    <t>Кипарисовик Горохоплодный Филифера Нана</t>
  </si>
  <si>
    <t>Кипарисовик туполистный Нана Грацилис</t>
  </si>
  <si>
    <t>Клен остролистный</t>
  </si>
  <si>
    <t>Клен пальмолистный</t>
  </si>
  <si>
    <t>130-150 см</t>
  </si>
  <si>
    <t>Конский каштан обыкновенный</t>
  </si>
  <si>
    <t>С3 (80-100)</t>
  </si>
  <si>
    <t>Кортадерия (Cortederia sellona Pumila )</t>
  </si>
  <si>
    <t>Кортадерия (Cortederia sellona Rosea )</t>
  </si>
  <si>
    <t>Котовник (Nepeta f. Six Hills Giant )</t>
  </si>
  <si>
    <t>Котовник (Nepeta f. Wolkers Low )</t>
  </si>
  <si>
    <t>Котовник (Nepeta faassensi )</t>
  </si>
  <si>
    <t>Лаванда (Lavendula ang. Alba )</t>
  </si>
  <si>
    <t>Лаванда (Lavendula ang. Dutch )</t>
  </si>
  <si>
    <t>Лаванда (Lavendula ang. Dwarf Blue )</t>
  </si>
  <si>
    <t>Лаванда (Lavendula ang. Hidcote )</t>
  </si>
  <si>
    <t>Лаванда (Lavendula ang. Munstead )</t>
  </si>
  <si>
    <t>Лаванда (Lavendula ang. Roseum )</t>
  </si>
  <si>
    <t>Лаванда (Lavendula angustifolia )</t>
  </si>
  <si>
    <t>Лапчатка кустарниковая</t>
  </si>
  <si>
    <t>С2/С3 (30-50 см)</t>
  </si>
  <si>
    <t>Лапчатка кустарниковая Голдстар</t>
  </si>
  <si>
    <t>Лещина обыкновенная</t>
  </si>
  <si>
    <t>С2/С3 (50-80 см)</t>
  </si>
  <si>
    <t>Лириопе (Liriope muscari Big Blue )</t>
  </si>
  <si>
    <t>Лириопе (Liriope muscari Monroe White )</t>
  </si>
  <si>
    <t>С3 (30-45 см)</t>
  </si>
  <si>
    <t>Магония падуболистная</t>
  </si>
  <si>
    <t>С2/С3 (30-40 см)</t>
  </si>
  <si>
    <t>Мискантус (Miscanthus sin. Dronning Ingrid )</t>
  </si>
  <si>
    <t>Мискантус (Miscanthus sin. Kleine Fontaine )</t>
  </si>
  <si>
    <t>Мискантус (Miscanthus sin. Purpurescens )</t>
  </si>
  <si>
    <t>Можжевельник Блю Эрроу</t>
  </si>
  <si>
    <t>Можжевельник Горизонтальный Андорра</t>
  </si>
  <si>
    <t>C3</t>
  </si>
  <si>
    <t>Можжевельник горизонтальный Джейд Ривер</t>
  </si>
  <si>
    <t>Можжевельник горизонтальный Прострата</t>
  </si>
  <si>
    <t>Можжевельник горизонтальный Хьюз</t>
  </si>
  <si>
    <t>По запросу</t>
  </si>
  <si>
    <t>Можжевельник китайский Стрикта</t>
  </si>
  <si>
    <t>Можжевельник обыкновенный Арнольд</t>
  </si>
  <si>
    <t>Можжевельник обыкновенный Голд Кон</t>
  </si>
  <si>
    <t>Можжевельник обыкновенный Голдшатц</t>
  </si>
  <si>
    <t>Можжевельник обыкновенный Грин Карпет</t>
  </si>
  <si>
    <t>Можжевельник обыкновенный Репанда</t>
  </si>
  <si>
    <t>---</t>
  </si>
  <si>
    <t>Можжевельник обыкновенный Сентинел</t>
  </si>
  <si>
    <t>Можжевельник обыкновенный Суецика</t>
  </si>
  <si>
    <t>Можжевельник скальный Мунглоу</t>
  </si>
  <si>
    <t>Можжевельник скальный Скайрокет</t>
  </si>
  <si>
    <t>60-80</t>
  </si>
  <si>
    <t>Можжевельник средний Голд Кост</t>
  </si>
  <si>
    <t>Можжевельник средний Голдкиссен</t>
  </si>
  <si>
    <t>Можжевельник средний Кинг Оф Спринг</t>
  </si>
  <si>
    <t>Можжевельник средний Олд Голд</t>
  </si>
  <si>
    <t>Можжевельник средний Пфитцериана Ауреа</t>
  </si>
  <si>
    <t>Можжевельник чешуйчатый Блю Карпет</t>
  </si>
  <si>
    <t>Можжевельник чешуйчатый Блю Компакт</t>
  </si>
  <si>
    <t>25-35</t>
  </si>
  <si>
    <t>Можжевельник чешуйчатый Холгер</t>
  </si>
  <si>
    <t>----</t>
  </si>
  <si>
    <t>Можжевельник чешуйчатый Хуннеторп</t>
  </si>
  <si>
    <t>Монарда (Monarda Cambridgde )</t>
  </si>
  <si>
    <t>Овсянница Сизая (Festica glauca Elijah Blue )</t>
  </si>
  <si>
    <t>Ольха серая</t>
  </si>
  <si>
    <t>Ольха сердцелистная</t>
  </si>
  <si>
    <t>Ольха черная</t>
  </si>
  <si>
    <t>С3 (160-180 см)</t>
  </si>
  <si>
    <t>160-180</t>
  </si>
  <si>
    <t>145-155 см</t>
  </si>
  <si>
    <t>Осока (Carex testacea Prairie Fire )</t>
  </si>
  <si>
    <t>Пахизндра (Pachysandra term. Variegata )</t>
  </si>
  <si>
    <t>Пеннисетум (Pennisetum alo. Red Head )</t>
  </si>
  <si>
    <t>Пеннисетум (Pennisetum alo. Viridescens )</t>
  </si>
  <si>
    <t>Пеннисетум (Pennisetum alopecuroides )</t>
  </si>
  <si>
    <t>Перовския (Perovskia atr. Blue Spire )</t>
  </si>
  <si>
    <t>Пихта одноцветная</t>
  </si>
  <si>
    <t>Просо (Panicum vir. Heavy Metal )</t>
  </si>
  <si>
    <t>Просо (Panicum vir. Shenandoah )</t>
  </si>
  <si>
    <t>Просо (Panicum vir. Squaw )</t>
  </si>
  <si>
    <t>Просо (Panicum vir. Strictum )</t>
  </si>
  <si>
    <t>Просо (Panicum vir. Warrior )</t>
  </si>
  <si>
    <t>С2 (30-45 см)</t>
  </si>
  <si>
    <t>С2 (60-70 см)</t>
  </si>
  <si>
    <t>Робиния ложноакациевая</t>
  </si>
  <si>
    <t>С3 (100-130 см)</t>
  </si>
  <si>
    <t>Роза морщинистая</t>
  </si>
  <si>
    <t>С3 (20-60 см)</t>
  </si>
  <si>
    <t>20-60</t>
  </si>
  <si>
    <t>Рябина Черноплодная</t>
  </si>
  <si>
    <t>Рябинник рябинолистный</t>
  </si>
  <si>
    <t xml:space="preserve">60-80 см </t>
  </si>
  <si>
    <t>С3 (30-35 см)</t>
  </si>
  <si>
    <t>30-50 cм.(зкс)</t>
  </si>
  <si>
    <t>Смородина альпийская</t>
  </si>
  <si>
    <t>Снежноягодник белый</t>
  </si>
  <si>
    <t>Сосна Веймутова</t>
  </si>
  <si>
    <t>Сосна горная крючковатая</t>
  </si>
  <si>
    <t>Сосна Горная Мугус</t>
  </si>
  <si>
    <t>Сосна Горная Пумилио</t>
  </si>
  <si>
    <t>С5</t>
  </si>
  <si>
    <t>Сосна румелийская</t>
  </si>
  <si>
    <t>Сосна черная</t>
  </si>
  <si>
    <t>50-80</t>
  </si>
  <si>
    <t>Р9 (5-15 см)</t>
  </si>
  <si>
    <t>С3 (80-120)</t>
  </si>
  <si>
    <t>Спирея Серая Грефшайм</t>
  </si>
  <si>
    <t>Тамарикс четырехтычинковый</t>
  </si>
  <si>
    <t>С4</t>
  </si>
  <si>
    <t>Туя западная Брабант</t>
  </si>
  <si>
    <t>Туя западная Брайт Смарагд</t>
  </si>
  <si>
    <t>Туя западная Вотерфилд</t>
  </si>
  <si>
    <t>Туя западная Глобоза Ауреа</t>
  </si>
  <si>
    <t>35-45</t>
  </si>
  <si>
    <t>Туя Западная Голден Глобе</t>
  </si>
  <si>
    <t>60 ном</t>
  </si>
  <si>
    <t>Туя Западная Голден Смарагд</t>
  </si>
  <si>
    <t>Туя Западная Голден Таффет</t>
  </si>
  <si>
    <t>Туя западная Голден Тип</t>
  </si>
  <si>
    <t>Туя западная Даника</t>
  </si>
  <si>
    <t>Туя западная Еллоу Риббон</t>
  </si>
  <si>
    <t>Туя западная Жеска</t>
  </si>
  <si>
    <t>Туя западная Литл Чемпион</t>
  </si>
  <si>
    <t>Туя западная Литтл Гиант</t>
  </si>
  <si>
    <t>Туя западная Мистер Боулинг Болл</t>
  </si>
  <si>
    <t>Туя западная Рейнголд</t>
  </si>
  <si>
    <t>30-35</t>
  </si>
  <si>
    <t>Туя Западная Смарагд</t>
  </si>
  <si>
    <t>Туя западная Столвик</t>
  </si>
  <si>
    <t>35-50</t>
  </si>
  <si>
    <t>Туя западная Тедди</t>
  </si>
  <si>
    <t>Туя западная Холмструп</t>
  </si>
  <si>
    <t>Туя западная Tини Тим</t>
  </si>
  <si>
    <t>Туя складчатая Кан-Кан</t>
  </si>
  <si>
    <t>Туя складчатая Мартин</t>
  </si>
  <si>
    <t>Тысячелистнк (Achillea mil. Cerise Queen )</t>
  </si>
  <si>
    <t>Тысячелистнк (Achillea mil. Skysail Yellow )</t>
  </si>
  <si>
    <t>Флокс (Phlox p. Bright Eyes )</t>
  </si>
  <si>
    <t>Флокс (Phlox p. David )</t>
  </si>
  <si>
    <t>Флокс (Phlox s. Emerald Cushion blue )</t>
  </si>
  <si>
    <t>Флокс (Phlox s. Scarlet Flame )</t>
  </si>
  <si>
    <t>Хризантема мультифлора Инова Вайт</t>
  </si>
  <si>
    <t>хризантема</t>
  </si>
  <si>
    <t>Хризантема мультифлора Инова Еллоу</t>
  </si>
  <si>
    <t>Хризантема мультифлора Инова Оранж</t>
  </si>
  <si>
    <t>Хризантема мультифлора Инова Пинк</t>
  </si>
  <si>
    <t>Хризантема мультифлора Инова Пурпл</t>
  </si>
  <si>
    <t>Хризантема мультифлора Инова Ред</t>
  </si>
  <si>
    <t>Хризантема мультифлора Исаура Вайт</t>
  </si>
  <si>
    <t>Хризантема мультифлора Исаура Еллоу</t>
  </si>
  <si>
    <t>Хризантема мультифлора Лоретто Ред</t>
  </si>
  <si>
    <t>Хризантема мультифлора Мая Вайт</t>
  </si>
  <si>
    <t>Хризантема мультифлора Мая Пинк</t>
  </si>
  <si>
    <t>Хризантема мультифлора Мерлино Пинк</t>
  </si>
  <si>
    <t>Хризантема мультифлора Пикарди Еллоу</t>
  </si>
  <si>
    <t>Хризантема мультифлора Самини Ред</t>
  </si>
  <si>
    <t>Хризантема мультифлора Цево Вайт</t>
  </si>
  <si>
    <t>Хризантема мультифлора Цево Еллоу</t>
  </si>
  <si>
    <t>Шалфей (Salvia nem. Schneehugel )</t>
  </si>
  <si>
    <t>Шалфей (Salvia off. Purpurescens )</t>
  </si>
  <si>
    <t>Эхинацея (Echinacea purp. Magnus )</t>
  </si>
  <si>
    <t>Эхинацея (Echinacea purpurea Alba )</t>
  </si>
  <si>
    <t>Яблоня лесная Биттенфейдэ</t>
  </si>
  <si>
    <t>С3 (90-130 см)</t>
  </si>
  <si>
    <t>Ясень обыкновенный</t>
  </si>
  <si>
    <t>С3 (120-140)</t>
  </si>
  <si>
    <t>я</t>
  </si>
  <si>
    <t>а</t>
  </si>
  <si>
    <t>б</t>
  </si>
  <si>
    <t>в</t>
  </si>
  <si>
    <t>г</t>
  </si>
  <si>
    <t xml:space="preserve">Бересклет вьющийся Эмеральд Гаити </t>
  </si>
  <si>
    <t xml:space="preserve">Бирючина ибота Мюсли </t>
  </si>
  <si>
    <t xml:space="preserve">Бирючина обыкновенная </t>
  </si>
  <si>
    <t xml:space="preserve">Бирючина обыкновенная  </t>
  </si>
  <si>
    <t xml:space="preserve">Боярышник однопестичный </t>
  </si>
  <si>
    <t xml:space="preserve">Бузина черная Серенада </t>
  </si>
  <si>
    <t xml:space="preserve">Вейгела цветущая Вингс оф Файер </t>
  </si>
  <si>
    <t xml:space="preserve">Вейгела цветущая Пикобелла Роза </t>
  </si>
  <si>
    <t xml:space="preserve">Дерен белый Ауреа </t>
  </si>
  <si>
    <t>Бересклет японский Микрофиллус Ауреовариегатус</t>
  </si>
  <si>
    <t>многолетка</t>
  </si>
  <si>
    <t>лиана</t>
  </si>
  <si>
    <t>Шуазия троичатая Голдфингер</t>
  </si>
  <si>
    <t>Декоративные деревья и кустарники</t>
  </si>
  <si>
    <t>Хвойные растения</t>
  </si>
  <si>
    <t>Хризантемы</t>
  </si>
  <si>
    <t>Многолетние</t>
  </si>
  <si>
    <t>Айва</t>
  </si>
  <si>
    <t>Актинидия</t>
  </si>
  <si>
    <t>Барбарис</t>
  </si>
  <si>
    <t>Береза</t>
  </si>
  <si>
    <t>Бересклет</t>
  </si>
  <si>
    <t>Бирючина</t>
  </si>
  <si>
    <t>Боярышник</t>
  </si>
  <si>
    <t>Бузина</t>
  </si>
  <si>
    <t>Бук</t>
  </si>
  <si>
    <t>Вейгела</t>
  </si>
  <si>
    <t>Гортензия</t>
  </si>
  <si>
    <t>Граб</t>
  </si>
  <si>
    <t>Гребенщик</t>
  </si>
  <si>
    <t>Дейция</t>
  </si>
  <si>
    <t>Дерен</t>
  </si>
  <si>
    <t>Диервилла</t>
  </si>
  <si>
    <t>Жасмин</t>
  </si>
  <si>
    <t>Зверобой</t>
  </si>
  <si>
    <t>Ива</t>
  </si>
  <si>
    <t>Ирга</t>
  </si>
  <si>
    <t>Калина</t>
  </si>
  <si>
    <t>Карагана</t>
  </si>
  <si>
    <t>Кизильник</t>
  </si>
  <si>
    <t>Клен</t>
  </si>
  <si>
    <t>Каштан</t>
  </si>
  <si>
    <t>Красивоплодник</t>
  </si>
  <si>
    <t>Лапчатка</t>
  </si>
  <si>
    <t>Лещина</t>
  </si>
  <si>
    <t>Лох</t>
  </si>
  <si>
    <t>Магония</t>
  </si>
  <si>
    <t>Ольха</t>
  </si>
  <si>
    <t>Падуб</t>
  </si>
  <si>
    <t>Пузыреплодник</t>
  </si>
  <si>
    <t>Робиния</t>
  </si>
  <si>
    <t>Роза</t>
  </si>
  <si>
    <t>Рябина</t>
  </si>
  <si>
    <t>Рябинник</t>
  </si>
  <si>
    <t>Самшит</t>
  </si>
  <si>
    <t>Сирень</t>
  </si>
  <si>
    <t>Смородина</t>
  </si>
  <si>
    <t>Снежноягодник</t>
  </si>
  <si>
    <t>Спирея</t>
  </si>
  <si>
    <t>Тамарикс</t>
  </si>
  <si>
    <t>Чубушник</t>
  </si>
  <si>
    <t>Яблоня</t>
  </si>
  <si>
    <t>Ясень</t>
  </si>
  <si>
    <t>Ель</t>
  </si>
  <si>
    <t>Кипарисовик</t>
  </si>
  <si>
    <t>Можжевельник</t>
  </si>
  <si>
    <t>Пихта</t>
  </si>
  <si>
    <t>Сосна</t>
  </si>
  <si>
    <t>Тис</t>
  </si>
  <si>
    <t>Туя</t>
  </si>
  <si>
    <t>Абелиолистник</t>
  </si>
  <si>
    <t>Астильба</t>
  </si>
  <si>
    <t>Барвинок</t>
  </si>
  <si>
    <t>Буддлея</t>
  </si>
  <si>
    <t>Душевик</t>
  </si>
  <si>
    <t>Живучка</t>
  </si>
  <si>
    <t>Овсянница</t>
  </si>
  <si>
    <t>Традесканция</t>
  </si>
  <si>
    <t>Тысячелистник</t>
  </si>
  <si>
    <t>Шуазия</t>
  </si>
  <si>
    <t>Цена бел. руб.</t>
  </si>
  <si>
    <t>Форзиция</t>
  </si>
  <si>
    <t>Форзиция Линвуд</t>
  </si>
  <si>
    <t>В7</t>
  </si>
  <si>
    <t>Барбарис Тунберга Атропурпуреа (Красный)</t>
  </si>
  <si>
    <t>Гортензия древовидная Кэндибэль Маршмалов</t>
  </si>
  <si>
    <t>С3 (25-30 см)</t>
  </si>
  <si>
    <t>C3 (40-60 см)</t>
  </si>
  <si>
    <t>С3 (25-35 см)</t>
  </si>
  <si>
    <t>С3 (50-80 см)</t>
  </si>
  <si>
    <t>С2 (25-35 см)</t>
  </si>
  <si>
    <t>С2 (35-45 см)</t>
  </si>
  <si>
    <t>С2 (60-80 см)</t>
  </si>
  <si>
    <t>С2 (40-50 см)</t>
  </si>
  <si>
    <t>С2 (35-50 см)</t>
  </si>
  <si>
    <t>С2 (50-60 см)</t>
  </si>
  <si>
    <t>С15 (75-85 см)</t>
  </si>
  <si>
    <t>Кортадерия (Cortederia sellona Sunningdale Silver)</t>
  </si>
  <si>
    <t>Луковицы</t>
  </si>
  <si>
    <t>Тюльпаны</t>
  </si>
  <si>
    <t>Нарциссы</t>
  </si>
  <si>
    <t>Крокусы</t>
  </si>
  <si>
    <t>Геацинты</t>
  </si>
  <si>
    <t>Аллиумы</t>
  </si>
  <si>
    <t>Рябчики</t>
  </si>
  <si>
    <t>по запросу</t>
  </si>
  <si>
    <t>Гортензия крупнолистная</t>
  </si>
  <si>
    <t>Гортензия метельчатая</t>
  </si>
  <si>
    <t>Гортензия древовидная</t>
  </si>
  <si>
    <t>Гортензия древовидная Аннабель</t>
  </si>
  <si>
    <t>Дейция шершавая</t>
  </si>
  <si>
    <t>Дерен белый</t>
  </si>
  <si>
    <t>Лавровишня</t>
  </si>
  <si>
    <t>Нандина</t>
  </si>
  <si>
    <t>Лавровишня Отто Люкен</t>
  </si>
  <si>
    <t>Лапчатка кустарниовая Кобольд</t>
  </si>
  <si>
    <t>Лапчатка кустарниовая Крем Брюле</t>
  </si>
  <si>
    <t>Спирея трехлопостная</t>
  </si>
  <si>
    <t>Стефанандра</t>
  </si>
  <si>
    <r>
      <rPr>
        <sz val="12"/>
        <color rgb="FF000000"/>
        <rFont val="Arial"/>
        <family val="2"/>
        <charset val="204"/>
        <scheme val="minor"/>
      </rPr>
      <t xml:space="preserve">
</t>
    </r>
    <r>
      <rPr>
        <b/>
        <sz val="12"/>
        <color rgb="FF000000"/>
        <rFont val="Arial"/>
        <family val="2"/>
        <charset val="204"/>
        <scheme val="minor"/>
      </rPr>
      <t>КФХ Долина Растений Агро</t>
    </r>
    <r>
      <rPr>
        <sz val="12"/>
        <color rgb="FF000000"/>
        <rFont val="Arial"/>
        <family val="2"/>
        <charset val="204"/>
        <scheme val="minor"/>
      </rPr>
      <t xml:space="preserve"> — современный оптовый питомник, производитель декоративных,  лиственных и хвойных растений, расположенный на площади </t>
    </r>
    <r>
      <rPr>
        <b/>
        <sz val="12"/>
        <color rgb="FF000000"/>
        <rFont val="Arial"/>
        <family val="2"/>
        <charset val="204"/>
        <scheme val="minor"/>
      </rPr>
      <t>35 гектаров</t>
    </r>
    <r>
      <rPr>
        <sz val="12"/>
        <color rgb="FF000000"/>
        <rFont val="Arial"/>
        <family val="2"/>
        <charset val="204"/>
        <scheme val="minor"/>
      </rPr>
      <t>. 
по адресу: Минский район, Острошицко-Городокский сельсовет, 42, корп. 1</t>
    </r>
    <r>
      <rPr>
        <b/>
        <sz val="10"/>
        <color rgb="FF000000"/>
        <rFont val="Arial"/>
        <family val="2"/>
        <charset val="204"/>
        <scheme val="minor"/>
      </rPr>
      <t xml:space="preserve">
</t>
    </r>
    <r>
      <rPr>
        <b/>
        <sz val="14"/>
        <color rgb="FF000000"/>
        <rFont val="Arial"/>
        <family val="2"/>
        <charset val="204"/>
        <scheme val="minor"/>
      </rPr>
      <t>Наши преимущества</t>
    </r>
    <r>
      <rPr>
        <sz val="14"/>
        <color rgb="FF000000"/>
        <rFont val="Arial"/>
        <family val="2"/>
        <charset val="204"/>
        <scheme val="minor"/>
      </rPr>
      <t>:</t>
    </r>
    <r>
      <rPr>
        <sz val="12"/>
        <color rgb="FF000000"/>
        <rFont val="Arial"/>
        <family val="2"/>
        <charset val="204"/>
        <scheme val="minor"/>
      </rPr>
      <t xml:space="preserve">
   • Бесплатная доставка по Минску и в радиусе 50 км от МКАД-2
   • Отсрочка платежа
   • Большой ассортимент декоративных растений
   • Собственное производство
   • Гибкие условия для оптовых клиентов
   • Возможность предварительного заказа</t>
    </r>
  </si>
  <si>
    <t>Сирень Катерина Хавемейер</t>
  </si>
  <si>
    <t>Сирень Мадам Флорен Степман</t>
  </si>
  <si>
    <t>Гребенщик (тамарикс)</t>
  </si>
  <si>
    <t>С15 (130-150 см)</t>
  </si>
  <si>
    <t>Тамарикс (гребенщик)</t>
  </si>
  <si>
    <t>р9</t>
  </si>
  <si>
    <t>р9 (15-30 см)</t>
  </si>
  <si>
    <t>Сумма бел.руб.</t>
  </si>
  <si>
    <t>Заказ шт.</t>
  </si>
  <si>
    <t>итого:</t>
  </si>
  <si>
    <t>р9 (50-70 см)</t>
  </si>
  <si>
    <t>р9 (70-100 см)</t>
  </si>
  <si>
    <t xml:space="preserve">   Р9 - контейнер 0,5 литра
   С2/С3/С5 - контейнер 2/3/5 литров
   ЗКС - закрытая корневая система</t>
  </si>
  <si>
    <t>15-30 см p9 (3-х летка)</t>
  </si>
  <si>
    <t>25-50 см p9 (3-х летка)</t>
  </si>
  <si>
    <t>С3 (140-160 см)</t>
  </si>
  <si>
    <t>С3 (50-70 см)</t>
  </si>
  <si>
    <t>Гортензия метельчатая Тардива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</si>
</sst>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9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4"/>
      <color rgb="FF000000"/>
      <name val="Arial"/>
      <family val="2"/>
      <charset val="204"/>
      <scheme val="minor"/>
    </font>
    <font>
      <b/>
      <sz val="10"/>
      <color theme="2"/>
      <name val="Arial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59999389629810485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2" fillId="5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6" fillId="7" borderId="10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wrapText="1"/>
    </xf>
    <xf numFmtId="0" fontId="0" fillId="12" borderId="17" xfId="0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14" borderId="0" xfId="0" applyFill="1"/>
    <xf numFmtId="0" fontId="12" fillId="12" borderId="0" xfId="0" applyFont="1" applyFill="1" applyAlignment="1">
      <alignment vertical="center" wrapText="1"/>
    </xf>
    <xf numFmtId="0" fontId="6" fillId="12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11" fillId="12" borderId="16" xfId="0" applyFont="1" applyFill="1" applyBorder="1" applyAlignment="1">
      <alignment vertical="center" wrapText="1"/>
    </xf>
    <xf numFmtId="0" fontId="11" fillId="12" borderId="14" xfId="0" applyFont="1" applyFill="1" applyBorder="1" applyAlignment="1">
      <alignment vertical="center" wrapText="1"/>
    </xf>
    <xf numFmtId="0" fontId="11" fillId="12" borderId="15" xfId="0" applyFont="1" applyFill="1" applyBorder="1" applyAlignment="1">
      <alignment vertical="center" wrapText="1"/>
    </xf>
    <xf numFmtId="0" fontId="0" fillId="14" borderId="0" xfId="0" applyFill="1" applyAlignment="1">
      <alignment wrapText="1"/>
    </xf>
    <xf numFmtId="0" fontId="0" fillId="14" borderId="0" xfId="0" applyFill="1" applyAlignment="1">
      <alignment vertical="top" wrapText="1"/>
    </xf>
    <xf numFmtId="0" fontId="0" fillId="0" borderId="0" xfId="0" applyAlignment="1">
      <alignment horizont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12" fillId="15" borderId="20" xfId="0" applyFont="1" applyFill="1" applyBorder="1" applyAlignment="1">
      <alignment vertical="center" wrapText="1"/>
    </xf>
    <xf numFmtId="0" fontId="0" fillId="16" borderId="10" xfId="0" applyFill="1" applyBorder="1" applyAlignment="1">
      <alignment horizontal="center" vertical="center" wrapText="1"/>
    </xf>
    <xf numFmtId="0" fontId="12" fillId="15" borderId="2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11" fillId="16" borderId="10" xfId="0" applyFont="1" applyFill="1" applyBorder="1"/>
    <xf numFmtId="0" fontId="11" fillId="16" borderId="10" xfId="0" applyFont="1" applyFill="1" applyBorder="1" applyAlignment="1">
      <alignment horizontal="center"/>
    </xf>
    <xf numFmtId="0" fontId="6" fillId="4" borderId="0" xfId="0" applyFont="1" applyFill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6" borderId="24" xfId="0" applyFont="1" applyFill="1" applyBorder="1" applyAlignment="1">
      <alignment horizontal="center" wrapText="1"/>
    </xf>
    <xf numFmtId="0" fontId="1" fillId="6" borderId="2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8" fillId="15" borderId="20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1" fillId="12" borderId="14" xfId="0" applyFont="1" applyFill="1" applyBorder="1" applyAlignment="1">
      <alignment horizontal="left" vertical="center" wrapText="1"/>
    </xf>
    <xf numFmtId="0" fontId="11" fillId="12" borderId="15" xfId="0" applyFont="1" applyFill="1" applyBorder="1" applyAlignment="1">
      <alignment horizontal="left" vertical="center" wrapText="1"/>
    </xf>
    <xf numFmtId="0" fontId="12" fillId="12" borderId="0" xfId="0" applyFont="1" applyFill="1" applyAlignment="1">
      <alignment horizontal="left" vertical="center" wrapText="1"/>
    </xf>
    <xf numFmtId="0" fontId="6" fillId="12" borderId="0" xfId="0" applyFont="1" applyFill="1" applyAlignment="1">
      <alignment horizontal="left" vertical="center" wrapText="1"/>
    </xf>
    <xf numFmtId="0" fontId="11" fillId="12" borderId="22" xfId="0" applyFont="1" applyFill="1" applyBorder="1" applyAlignment="1">
      <alignment horizontal="left" vertical="center" wrapText="1"/>
    </xf>
    <xf numFmtId="0" fontId="11" fillId="12" borderId="26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/>
    <xf numFmtId="0" fontId="11" fillId="12" borderId="20" xfId="0" applyFont="1" applyFill="1" applyBorder="1" applyAlignment="1">
      <alignment horizontal="left" vertical="center" wrapText="1"/>
    </xf>
    <xf numFmtId="0" fontId="11" fillId="12" borderId="2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5"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82506</xdr:colOff>
      <xdr:row>0</xdr:row>
      <xdr:rowOff>80879</xdr:rowOff>
    </xdr:from>
    <xdr:to>
      <xdr:col>7</xdr:col>
      <xdr:colOff>762000</xdr:colOff>
      <xdr:row>0</xdr:row>
      <xdr:rowOff>1826228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DE2072B-3F53-1E2F-429E-2CCFC5CA1B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8" r="10010"/>
        <a:stretch>
          <a:fillRect/>
        </a:stretch>
      </xdr:blipFill>
      <xdr:spPr>
        <a:xfrm>
          <a:off x="7380121" y="80879"/>
          <a:ext cx="1338917" cy="1745349"/>
        </a:xfrm>
        <a:prstGeom prst="rect">
          <a:avLst/>
        </a:prstGeom>
      </xdr:spPr>
    </xdr:pic>
    <xdr:clientData/>
  </xdr:twoCellAnchor>
  <xdr:oneCellAnchor>
    <xdr:from>
      <xdr:col>1</xdr:col>
      <xdr:colOff>80597</xdr:colOff>
      <xdr:row>0</xdr:row>
      <xdr:rowOff>65700</xdr:rowOff>
    </xdr:from>
    <xdr:ext cx="4751385" cy="1678107"/>
    <xdr:grpSp>
      <xdr:nvGrpSpPr>
        <xdr:cNvPr id="2" name="Shape 2" title="Рисунок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0597" y="65700"/>
          <a:ext cx="4751385" cy="1678107"/>
          <a:chOff x="152400" y="152400"/>
          <a:chExt cx="8020050" cy="2819400"/>
        </a:xfrm>
      </xdr:grpSpPr>
      <xdr:pic>
        <xdr:nvPicPr>
          <xdr:cNvPr id="3" name="Shape 3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2">
            <a:alphaModFix/>
          </a:blip>
          <a:stretch>
            <a:fillRect/>
          </a:stretch>
        </xdr:blipFill>
        <xdr:spPr>
          <a:xfrm>
            <a:off x="152400" y="152400"/>
            <a:ext cx="8020050" cy="281940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twoCellAnchor editAs="oneCell">
    <xdr:from>
      <xdr:col>4</xdr:col>
      <xdr:colOff>0</xdr:colOff>
      <xdr:row>0</xdr:row>
      <xdr:rowOff>73605</xdr:rowOff>
    </xdr:from>
    <xdr:to>
      <xdr:col>7</xdr:col>
      <xdr:colOff>73045</xdr:colOff>
      <xdr:row>0</xdr:row>
      <xdr:rowOff>1816617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B8774D3-19C3-3E94-C5F3-73C73C022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7962" y="73605"/>
          <a:ext cx="1934084" cy="1743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78442</xdr:rowOff>
    </xdr:from>
    <xdr:ext cx="4224618" cy="1492062"/>
    <xdr:grpSp>
      <xdr:nvGrpSpPr>
        <xdr:cNvPr id="2" name="Shape 2" title="Рисунок">
          <a:extLst>
            <a:ext uri="{FF2B5EF4-FFF2-40B4-BE49-F238E27FC236}">
              <a16:creationId xmlns:a16="http://schemas.microsoft.com/office/drawing/2014/main" id="{5B169391-5093-4176-BCED-440655AA2300}"/>
            </a:ext>
          </a:extLst>
        </xdr:cNvPr>
        <xdr:cNvGrpSpPr/>
      </xdr:nvGrpSpPr>
      <xdr:grpSpPr>
        <a:xfrm>
          <a:off x="0" y="78442"/>
          <a:ext cx="4224618" cy="1492062"/>
          <a:chOff x="152400" y="152400"/>
          <a:chExt cx="8020050" cy="2819400"/>
        </a:xfrm>
      </xdr:grpSpPr>
      <xdr:pic>
        <xdr:nvPicPr>
          <xdr:cNvPr id="3" name="Shape 3">
            <a:extLst>
              <a:ext uri="{FF2B5EF4-FFF2-40B4-BE49-F238E27FC236}">
                <a16:creationId xmlns:a16="http://schemas.microsoft.com/office/drawing/2014/main" id="{050E4ED8-E88F-84FB-7A87-E0DC87C4F074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">
            <a:alphaModFix/>
          </a:blip>
          <a:stretch>
            <a:fillRect/>
          </a:stretch>
        </xdr:blipFill>
        <xdr:spPr>
          <a:xfrm>
            <a:off x="152400" y="152400"/>
            <a:ext cx="8020050" cy="281940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twoCellAnchor editAs="oneCell">
    <xdr:from>
      <xdr:col>3</xdr:col>
      <xdr:colOff>694764</xdr:colOff>
      <xdr:row>0</xdr:row>
      <xdr:rowOff>67237</xdr:rowOff>
    </xdr:from>
    <xdr:to>
      <xdr:col>12</xdr:col>
      <xdr:colOff>613117</xdr:colOff>
      <xdr:row>0</xdr:row>
      <xdr:rowOff>1558615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500ABE2-490B-477C-BCD0-3A3591F38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9489" y="67237"/>
          <a:ext cx="1604278" cy="1491378"/>
        </a:xfrm>
        <a:prstGeom prst="rect">
          <a:avLst/>
        </a:prstGeom>
      </xdr:spPr>
    </xdr:pic>
    <xdr:clientData/>
  </xdr:twoCellAnchor>
  <xdr:twoCellAnchor editAs="oneCell">
    <xdr:from>
      <xdr:col>12</xdr:col>
      <xdr:colOff>546847</xdr:colOff>
      <xdr:row>0</xdr:row>
      <xdr:rowOff>56031</xdr:rowOff>
    </xdr:from>
    <xdr:to>
      <xdr:col>12</xdr:col>
      <xdr:colOff>2047875</xdr:colOff>
      <xdr:row>0</xdr:row>
      <xdr:rowOff>1562101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722E470-E8F7-4B48-828A-2E3E8035C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7497" y="56031"/>
          <a:ext cx="1501028" cy="1506070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0000"/>
    <outlinePr summaryBelow="0" summaryRight="0"/>
    <pageSetUpPr fitToPage="1"/>
  </sheetPr>
  <dimension ref="A1:H2785"/>
  <sheetViews>
    <sheetView tabSelected="1" topLeftCell="B1" zoomScale="130" zoomScaleNormal="130" workbookViewId="0">
      <selection activeCell="I1" sqref="I1"/>
    </sheetView>
  </sheetViews>
  <sheetFormatPr defaultColWidth="12.5703125" defaultRowHeight="15.75" customHeight="1" x14ac:dyDescent="0.2"/>
  <cols>
    <col min="1" max="1" width="9.7109375" hidden="1" customWidth="1"/>
    <col min="2" max="2" width="9.7109375" style="45" customWidth="1"/>
    <col min="3" max="3" width="43" customWidth="1"/>
    <col min="4" max="4" width="24" style="45" customWidth="1"/>
    <col min="5" max="5" width="11.7109375" customWidth="1"/>
    <col min="6" max="6" width="6.28515625" customWidth="1"/>
    <col min="7" max="7" width="9.85546875" style="45" customWidth="1"/>
    <col min="8" max="8" width="11.5703125" style="45" customWidth="1"/>
  </cols>
  <sheetData>
    <row r="1" spans="1:8" ht="147.75" customHeight="1" x14ac:dyDescent="0.2">
      <c r="A1" s="6"/>
      <c r="B1" s="6"/>
      <c r="C1" s="7"/>
      <c r="D1" s="186"/>
      <c r="E1" s="8"/>
      <c r="F1" s="8"/>
    </row>
    <row r="2" spans="1:8" ht="40.5" customHeight="1" x14ac:dyDescent="0.2">
      <c r="A2" s="6"/>
      <c r="B2" s="204" t="s">
        <v>825</v>
      </c>
      <c r="C2" s="204"/>
      <c r="D2" s="204"/>
      <c r="E2" s="178"/>
      <c r="F2" s="178"/>
      <c r="G2" s="180"/>
      <c r="H2" s="180"/>
    </row>
    <row r="3" spans="1:8" s="17" customFormat="1" ht="33" customHeight="1" x14ac:dyDescent="0.2">
      <c r="A3" s="9"/>
      <c r="B3" s="58" t="s">
        <v>0</v>
      </c>
      <c r="C3" s="58" t="s">
        <v>262</v>
      </c>
      <c r="D3" s="58" t="s">
        <v>281</v>
      </c>
      <c r="E3" s="58" t="s">
        <v>773</v>
      </c>
      <c r="F3"/>
      <c r="G3" s="179" t="s">
        <v>821</v>
      </c>
      <c r="H3" s="179" t="s">
        <v>820</v>
      </c>
    </row>
    <row r="4" spans="1:8" s="17" customFormat="1" ht="18.75" customHeight="1" x14ac:dyDescent="0.2">
      <c r="A4" s="9"/>
      <c r="B4" s="134"/>
      <c r="C4" s="210" t="s">
        <v>706</v>
      </c>
      <c r="D4" s="211"/>
      <c r="E4" s="136"/>
      <c r="F4"/>
      <c r="G4" s="181"/>
      <c r="H4" s="181"/>
    </row>
    <row r="5" spans="1:8" s="17" customFormat="1" ht="12.75" x14ac:dyDescent="0.2">
      <c r="A5" s="9"/>
      <c r="B5" s="169"/>
      <c r="C5" s="107" t="s">
        <v>710</v>
      </c>
      <c r="D5" s="106"/>
      <c r="E5" s="106"/>
      <c r="F5"/>
      <c r="G5" s="181"/>
      <c r="H5" s="181"/>
    </row>
    <row r="6" spans="1:8" ht="12.75" x14ac:dyDescent="0.2">
      <c r="A6" s="1"/>
      <c r="B6" s="77">
        <v>10307</v>
      </c>
      <c r="C6" s="42" t="s">
        <v>295</v>
      </c>
      <c r="D6" s="173" t="s">
        <v>826</v>
      </c>
      <c r="E6" s="174">
        <v>14</v>
      </c>
      <c r="G6" s="182"/>
      <c r="H6" s="181">
        <f t="shared" ref="H6:H67" si="0">G6*E6</f>
        <v>0</v>
      </c>
    </row>
    <row r="7" spans="1:8" ht="12.75" x14ac:dyDescent="0.2">
      <c r="A7" s="1"/>
      <c r="B7" s="175">
        <v>10309</v>
      </c>
      <c r="C7" s="176" t="s">
        <v>296</v>
      </c>
      <c r="D7" s="177" t="s">
        <v>826</v>
      </c>
      <c r="E7" s="187">
        <v>14</v>
      </c>
      <c r="G7" s="182"/>
      <c r="H7" s="181">
        <f t="shared" si="0"/>
        <v>0</v>
      </c>
    </row>
    <row r="8" spans="1:8" s="17" customFormat="1" ht="12.75" x14ac:dyDescent="0.2">
      <c r="A8" s="18"/>
      <c r="B8" s="108"/>
      <c r="C8" s="109" t="s">
        <v>711</v>
      </c>
      <c r="D8" s="110"/>
      <c r="E8" s="188"/>
      <c r="F8"/>
      <c r="G8" s="181"/>
      <c r="H8" s="181"/>
    </row>
    <row r="9" spans="1:8" ht="12.75" x14ac:dyDescent="0.2">
      <c r="A9" s="1"/>
      <c r="B9" s="77">
        <v>14991</v>
      </c>
      <c r="C9" s="155" t="s">
        <v>297</v>
      </c>
      <c r="D9" s="81" t="s">
        <v>826</v>
      </c>
      <c r="E9" s="189">
        <v>17</v>
      </c>
      <c r="G9" s="182"/>
      <c r="H9" s="181">
        <f t="shared" si="0"/>
        <v>0</v>
      </c>
    </row>
    <row r="10" spans="1:8" ht="12.75" x14ac:dyDescent="0.2">
      <c r="A10" s="1"/>
      <c r="B10" s="77">
        <v>7482</v>
      </c>
      <c r="C10" s="42" t="s">
        <v>298</v>
      </c>
      <c r="D10" s="81" t="s">
        <v>826</v>
      </c>
      <c r="E10" s="189">
        <v>17</v>
      </c>
      <c r="G10" s="182"/>
      <c r="H10" s="181">
        <f t="shared" si="0"/>
        <v>0</v>
      </c>
    </row>
    <row r="11" spans="1:8" ht="12.75" x14ac:dyDescent="0.2">
      <c r="A11" s="1"/>
      <c r="B11" s="77">
        <v>1725</v>
      </c>
      <c r="C11" s="42" t="s">
        <v>299</v>
      </c>
      <c r="D11" s="81" t="s">
        <v>826</v>
      </c>
      <c r="E11" s="189">
        <v>17</v>
      </c>
      <c r="G11" s="182"/>
      <c r="H11" s="181">
        <f t="shared" si="0"/>
        <v>0</v>
      </c>
    </row>
    <row r="12" spans="1:8" s="17" customFormat="1" ht="12.75" x14ac:dyDescent="0.2">
      <c r="A12" s="18"/>
      <c r="B12" s="112"/>
      <c r="C12" s="113" t="s">
        <v>712</v>
      </c>
      <c r="D12" s="114"/>
      <c r="E12" s="190"/>
      <c r="F12"/>
      <c r="G12" s="181"/>
      <c r="H12" s="181"/>
    </row>
    <row r="13" spans="1:8" s="17" customFormat="1" ht="12.75" x14ac:dyDescent="0.2">
      <c r="A13" s="21"/>
      <c r="B13" s="44">
        <v>14470</v>
      </c>
      <c r="C13" s="79" t="s">
        <v>337</v>
      </c>
      <c r="D13" s="47" t="s">
        <v>338</v>
      </c>
      <c r="E13" s="191">
        <v>20</v>
      </c>
      <c r="F13"/>
      <c r="G13" s="181"/>
      <c r="H13" s="181">
        <f t="shared" si="0"/>
        <v>0</v>
      </c>
    </row>
    <row r="14" spans="1:8" s="17" customFormat="1" ht="12.75" x14ac:dyDescent="0.2">
      <c r="A14" s="21"/>
      <c r="B14" s="44">
        <v>14497</v>
      </c>
      <c r="C14" s="79" t="s">
        <v>777</v>
      </c>
      <c r="D14" s="47" t="s">
        <v>345</v>
      </c>
      <c r="E14" s="191">
        <v>20</v>
      </c>
      <c r="F14"/>
      <c r="G14" s="181"/>
      <c r="H14" s="181">
        <f t="shared" si="0"/>
        <v>0</v>
      </c>
    </row>
    <row r="15" spans="1:8" s="17" customFormat="1" ht="12.75" x14ac:dyDescent="0.2">
      <c r="A15" s="21"/>
      <c r="B15" s="44">
        <v>11263</v>
      </c>
      <c r="C15" s="43" t="s">
        <v>32</v>
      </c>
      <c r="D15" s="54" t="s">
        <v>818</v>
      </c>
      <c r="E15" s="191">
        <v>9</v>
      </c>
      <c r="F15"/>
      <c r="G15" s="181"/>
      <c r="H15" s="181">
        <f t="shared" si="0"/>
        <v>0</v>
      </c>
    </row>
    <row r="16" spans="1:8" s="17" customFormat="1" ht="12.75" x14ac:dyDescent="0.2">
      <c r="A16" s="21"/>
      <c r="B16" s="44" t="s">
        <v>38</v>
      </c>
      <c r="C16" s="43" t="s">
        <v>39</v>
      </c>
      <c r="D16" s="54" t="s">
        <v>818</v>
      </c>
      <c r="E16" s="191">
        <v>9</v>
      </c>
      <c r="F16"/>
      <c r="G16" s="181"/>
      <c r="H16" s="181">
        <f t="shared" si="0"/>
        <v>0</v>
      </c>
    </row>
    <row r="17" spans="1:8" s="17" customFormat="1" ht="12.75" x14ac:dyDescent="0.2">
      <c r="A17" s="21"/>
      <c r="B17" s="44">
        <v>14497</v>
      </c>
      <c r="C17" s="43" t="s">
        <v>44</v>
      </c>
      <c r="D17" s="54" t="s">
        <v>818</v>
      </c>
      <c r="E17" s="191">
        <v>9</v>
      </c>
      <c r="F17"/>
      <c r="G17" s="181"/>
      <c r="H17" s="181">
        <f t="shared" si="0"/>
        <v>0</v>
      </c>
    </row>
    <row r="18" spans="1:8" s="17" customFormat="1" ht="12.75" x14ac:dyDescent="0.2">
      <c r="A18" s="21"/>
      <c r="B18" s="44">
        <v>5510</v>
      </c>
      <c r="C18" s="43" t="s">
        <v>46</v>
      </c>
      <c r="D18" s="54" t="s">
        <v>818</v>
      </c>
      <c r="E18" s="191">
        <v>9</v>
      </c>
      <c r="F18"/>
      <c r="G18" s="181"/>
      <c r="H18" s="181">
        <f t="shared" si="0"/>
        <v>0</v>
      </c>
    </row>
    <row r="19" spans="1:8" s="17" customFormat="1" ht="12.75" x14ac:dyDescent="0.2">
      <c r="A19" s="21"/>
      <c r="B19" s="44">
        <v>10276</v>
      </c>
      <c r="C19" s="43" t="s">
        <v>48</v>
      </c>
      <c r="D19" s="54" t="s">
        <v>818</v>
      </c>
      <c r="E19" s="191">
        <v>9</v>
      </c>
      <c r="F19"/>
      <c r="G19" s="181"/>
      <c r="H19" s="181">
        <f t="shared" si="0"/>
        <v>0</v>
      </c>
    </row>
    <row r="20" spans="1:8" s="17" customFormat="1" ht="12.75" x14ac:dyDescent="0.2">
      <c r="A20" s="21"/>
      <c r="B20" s="44">
        <v>10278</v>
      </c>
      <c r="C20" s="43" t="s">
        <v>54</v>
      </c>
      <c r="D20" s="54" t="s">
        <v>818</v>
      </c>
      <c r="E20" s="191">
        <v>9</v>
      </c>
      <c r="F20"/>
      <c r="G20" s="181"/>
      <c r="H20" s="181">
        <f t="shared" si="0"/>
        <v>0</v>
      </c>
    </row>
    <row r="21" spans="1:8" s="17" customFormat="1" ht="12.75" x14ac:dyDescent="0.2">
      <c r="A21" s="21"/>
      <c r="B21" s="44" t="s">
        <v>63</v>
      </c>
      <c r="C21" s="43" t="s">
        <v>65</v>
      </c>
      <c r="D21" s="54" t="s">
        <v>818</v>
      </c>
      <c r="E21" s="191">
        <v>9</v>
      </c>
      <c r="F21"/>
      <c r="G21" s="181"/>
      <c r="H21" s="181">
        <f t="shared" si="0"/>
        <v>0</v>
      </c>
    </row>
    <row r="22" spans="1:8" s="17" customFormat="1" ht="12.75" x14ac:dyDescent="0.2">
      <c r="A22" s="21"/>
      <c r="B22" s="44">
        <v>10274</v>
      </c>
      <c r="C22" s="43" t="s">
        <v>68</v>
      </c>
      <c r="D22" s="54" t="s">
        <v>818</v>
      </c>
      <c r="E22" s="191">
        <v>9</v>
      </c>
      <c r="F22"/>
      <c r="G22" s="181"/>
      <c r="H22" s="181">
        <f t="shared" si="0"/>
        <v>0</v>
      </c>
    </row>
    <row r="23" spans="1:8" s="17" customFormat="1" ht="12.75" x14ac:dyDescent="0.2">
      <c r="A23" s="21"/>
      <c r="B23" s="44">
        <v>14626</v>
      </c>
      <c r="C23" s="43" t="s">
        <v>72</v>
      </c>
      <c r="D23" s="54" t="s">
        <v>818</v>
      </c>
      <c r="E23" s="191">
        <v>9</v>
      </c>
      <c r="F23"/>
      <c r="G23" s="181"/>
      <c r="H23" s="181">
        <f t="shared" si="0"/>
        <v>0</v>
      </c>
    </row>
    <row r="24" spans="1:8" s="17" customFormat="1" ht="12.75" x14ac:dyDescent="0.2">
      <c r="A24" s="21"/>
      <c r="B24" s="44">
        <v>14033</v>
      </c>
      <c r="C24" s="43" t="s">
        <v>76</v>
      </c>
      <c r="D24" s="54" t="s">
        <v>818</v>
      </c>
      <c r="E24" s="191">
        <v>9</v>
      </c>
      <c r="F24"/>
      <c r="G24" s="181"/>
      <c r="H24" s="181">
        <f t="shared" si="0"/>
        <v>0</v>
      </c>
    </row>
    <row r="25" spans="1:8" s="17" customFormat="1" ht="12.75" x14ac:dyDescent="0.2">
      <c r="A25" s="21"/>
      <c r="B25" s="44">
        <v>10281</v>
      </c>
      <c r="C25" s="43" t="s">
        <v>82</v>
      </c>
      <c r="D25" s="54" t="s">
        <v>818</v>
      </c>
      <c r="E25" s="191">
        <v>9</v>
      </c>
      <c r="F25"/>
      <c r="G25" s="181"/>
      <c r="H25" s="181">
        <f t="shared" si="0"/>
        <v>0</v>
      </c>
    </row>
    <row r="26" spans="1:8" s="17" customFormat="1" ht="12.75" x14ac:dyDescent="0.2">
      <c r="A26" s="21"/>
      <c r="B26" s="44">
        <v>12984</v>
      </c>
      <c r="C26" s="43" t="s">
        <v>86</v>
      </c>
      <c r="D26" s="54" t="s">
        <v>818</v>
      </c>
      <c r="E26" s="191">
        <v>9</v>
      </c>
      <c r="F26"/>
      <c r="G26" s="181"/>
      <c r="H26" s="181">
        <f t="shared" si="0"/>
        <v>0</v>
      </c>
    </row>
    <row r="27" spans="1:8" s="17" customFormat="1" ht="12.75" x14ac:dyDescent="0.2">
      <c r="A27" s="21"/>
      <c r="B27" s="44" t="s">
        <v>88</v>
      </c>
      <c r="C27" s="43" t="s">
        <v>89</v>
      </c>
      <c r="D27" s="54" t="s">
        <v>818</v>
      </c>
      <c r="E27" s="191">
        <v>9</v>
      </c>
      <c r="F27"/>
      <c r="G27" s="181"/>
      <c r="H27" s="181">
        <f t="shared" si="0"/>
        <v>0</v>
      </c>
    </row>
    <row r="28" spans="1:8" s="17" customFormat="1" ht="12.75" x14ac:dyDescent="0.2">
      <c r="A28" s="21"/>
      <c r="B28" s="44">
        <v>8733</v>
      </c>
      <c r="C28" s="43" t="s">
        <v>90</v>
      </c>
      <c r="D28" s="54" t="s">
        <v>818</v>
      </c>
      <c r="E28" s="191">
        <v>9</v>
      </c>
      <c r="F28"/>
      <c r="G28" s="181"/>
      <c r="H28" s="181">
        <f t="shared" si="0"/>
        <v>0</v>
      </c>
    </row>
    <row r="29" spans="1:8" s="17" customFormat="1" ht="12.75" x14ac:dyDescent="0.2">
      <c r="A29" s="21"/>
      <c r="B29" s="44">
        <v>9999</v>
      </c>
      <c r="C29" s="43" t="s">
        <v>93</v>
      </c>
      <c r="D29" s="54" t="s">
        <v>818</v>
      </c>
      <c r="E29" s="191">
        <v>9</v>
      </c>
      <c r="F29"/>
      <c r="G29" s="181"/>
      <c r="H29" s="181">
        <f t="shared" si="0"/>
        <v>0</v>
      </c>
    </row>
    <row r="30" spans="1:8" s="17" customFormat="1" ht="12.75" x14ac:dyDescent="0.2">
      <c r="A30" s="21"/>
      <c r="B30" s="44" t="s">
        <v>97</v>
      </c>
      <c r="C30" s="43" t="s">
        <v>99</v>
      </c>
      <c r="D30" s="54" t="s">
        <v>818</v>
      </c>
      <c r="E30" s="191">
        <v>9</v>
      </c>
      <c r="F30"/>
      <c r="G30" s="181"/>
      <c r="H30" s="181">
        <f t="shared" si="0"/>
        <v>0</v>
      </c>
    </row>
    <row r="31" spans="1:8" s="17" customFormat="1" ht="12.75" x14ac:dyDescent="0.2">
      <c r="A31" s="21"/>
      <c r="B31" s="44">
        <v>8304</v>
      </c>
      <c r="C31" s="43" t="s">
        <v>101</v>
      </c>
      <c r="D31" s="54" t="s">
        <v>818</v>
      </c>
      <c r="E31" s="191">
        <v>9</v>
      </c>
      <c r="F31"/>
      <c r="G31" s="181"/>
      <c r="H31" s="181">
        <f t="shared" si="0"/>
        <v>0</v>
      </c>
    </row>
    <row r="32" spans="1:8" s="17" customFormat="1" ht="12.75" x14ac:dyDescent="0.2">
      <c r="A32" s="21"/>
      <c r="B32" s="44">
        <v>12982</v>
      </c>
      <c r="C32" s="43" t="s">
        <v>104</v>
      </c>
      <c r="D32" s="54" t="s">
        <v>818</v>
      </c>
      <c r="E32" s="191">
        <v>9</v>
      </c>
      <c r="F32"/>
      <c r="G32" s="181"/>
      <c r="H32" s="181">
        <f t="shared" si="0"/>
        <v>0</v>
      </c>
    </row>
    <row r="33" spans="1:8" s="17" customFormat="1" ht="12.75" x14ac:dyDescent="0.2">
      <c r="A33" s="21"/>
      <c r="B33" s="44">
        <v>11269</v>
      </c>
      <c r="C33" s="43" t="s">
        <v>109</v>
      </c>
      <c r="D33" s="54" t="s">
        <v>818</v>
      </c>
      <c r="E33" s="191">
        <v>9</v>
      </c>
      <c r="F33"/>
      <c r="G33" s="181"/>
      <c r="H33" s="181">
        <f t="shared" si="0"/>
        <v>0</v>
      </c>
    </row>
    <row r="34" spans="1:8" s="17" customFormat="1" ht="12.75" x14ac:dyDescent="0.2">
      <c r="A34" s="21"/>
      <c r="B34" s="44">
        <v>10273</v>
      </c>
      <c r="C34" s="43" t="s">
        <v>115</v>
      </c>
      <c r="D34" s="54" t="s">
        <v>818</v>
      </c>
      <c r="E34" s="191">
        <v>9</v>
      </c>
      <c r="F34"/>
      <c r="G34" s="181"/>
      <c r="H34" s="181">
        <f t="shared" si="0"/>
        <v>0</v>
      </c>
    </row>
    <row r="35" spans="1:8" s="17" customFormat="1" ht="12.75" x14ac:dyDescent="0.2">
      <c r="A35" s="21"/>
      <c r="B35" s="44">
        <v>10271</v>
      </c>
      <c r="C35" s="43" t="s">
        <v>118</v>
      </c>
      <c r="D35" s="54" t="s">
        <v>818</v>
      </c>
      <c r="E35" s="191">
        <v>9</v>
      </c>
      <c r="F35"/>
      <c r="G35" s="181"/>
      <c r="H35" s="181">
        <f t="shared" si="0"/>
        <v>0</v>
      </c>
    </row>
    <row r="36" spans="1:8" s="17" customFormat="1" ht="12.75" x14ac:dyDescent="0.2">
      <c r="A36" s="21"/>
      <c r="B36" s="112"/>
      <c r="C36" s="113" t="s">
        <v>713</v>
      </c>
      <c r="D36" s="116"/>
      <c r="E36" s="190"/>
      <c r="F36"/>
      <c r="G36" s="181"/>
      <c r="H36" s="181"/>
    </row>
    <row r="37" spans="1:8" ht="12.75" x14ac:dyDescent="0.2">
      <c r="A37" s="1"/>
      <c r="B37" s="77">
        <v>14036</v>
      </c>
      <c r="C37" s="155" t="s">
        <v>352</v>
      </c>
      <c r="D37" s="81" t="s">
        <v>826</v>
      </c>
      <c r="E37" s="189">
        <v>15</v>
      </c>
      <c r="G37" s="182"/>
      <c r="H37" s="181">
        <f t="shared" si="0"/>
        <v>0</v>
      </c>
    </row>
    <row r="38" spans="1:8" s="17" customFormat="1" ht="12.75" x14ac:dyDescent="0.2">
      <c r="A38" s="18"/>
      <c r="B38" s="112"/>
      <c r="C38" s="113" t="s">
        <v>714</v>
      </c>
      <c r="D38" s="114"/>
      <c r="E38" s="190"/>
      <c r="F38"/>
      <c r="G38" s="181"/>
      <c r="H38" s="181"/>
    </row>
    <row r="39" spans="1:8" ht="12.75" x14ac:dyDescent="0.2">
      <c r="A39" s="1"/>
      <c r="B39" s="77">
        <v>8742</v>
      </c>
      <c r="C39" s="155" t="s">
        <v>693</v>
      </c>
      <c r="D39" s="81" t="s">
        <v>826</v>
      </c>
      <c r="E39" s="189">
        <v>15</v>
      </c>
      <c r="G39" s="182"/>
      <c r="H39" s="181">
        <f t="shared" si="0"/>
        <v>0</v>
      </c>
    </row>
    <row r="40" spans="1:8" ht="12.75" x14ac:dyDescent="0.2">
      <c r="A40" s="14"/>
      <c r="B40" s="77">
        <v>14481</v>
      </c>
      <c r="C40" s="42" t="s">
        <v>267</v>
      </c>
      <c r="D40" s="55" t="s">
        <v>353</v>
      </c>
      <c r="E40" s="189">
        <v>35</v>
      </c>
      <c r="G40" s="182"/>
      <c r="H40" s="181">
        <f t="shared" si="0"/>
        <v>0</v>
      </c>
    </row>
    <row r="41" spans="1:8" ht="12.75" x14ac:dyDescent="0.2">
      <c r="A41" s="1"/>
      <c r="B41" s="77">
        <v>13010</v>
      </c>
      <c r="C41" s="42" t="s">
        <v>355</v>
      </c>
      <c r="D41" s="81" t="s">
        <v>826</v>
      </c>
      <c r="E41" s="189">
        <v>12</v>
      </c>
      <c r="G41" s="182"/>
      <c r="H41" s="181">
        <f t="shared" si="0"/>
        <v>0</v>
      </c>
    </row>
    <row r="42" spans="1:8" s="17" customFormat="1" ht="12.75" x14ac:dyDescent="0.2">
      <c r="A42" s="21"/>
      <c r="B42" s="44">
        <v>8742</v>
      </c>
      <c r="C42" s="43" t="s">
        <v>124</v>
      </c>
      <c r="D42" s="54" t="s">
        <v>818</v>
      </c>
      <c r="E42" s="192">
        <v>6.5</v>
      </c>
      <c r="F42"/>
      <c r="G42" s="181"/>
      <c r="H42" s="181">
        <f t="shared" si="0"/>
        <v>0</v>
      </c>
    </row>
    <row r="43" spans="1:8" s="17" customFormat="1" ht="12.75" x14ac:dyDescent="0.2">
      <c r="A43" s="21"/>
      <c r="B43" s="44">
        <v>1361</v>
      </c>
      <c r="C43" s="43" t="s">
        <v>128</v>
      </c>
      <c r="D43" s="54" t="s">
        <v>818</v>
      </c>
      <c r="E43" s="192">
        <v>9</v>
      </c>
      <c r="F43"/>
      <c r="G43" s="181"/>
      <c r="H43" s="181">
        <f t="shared" si="0"/>
        <v>0</v>
      </c>
    </row>
    <row r="44" spans="1:8" s="17" customFormat="1" ht="12.75" x14ac:dyDescent="0.2">
      <c r="A44" s="21"/>
      <c r="B44" s="44">
        <v>14048</v>
      </c>
      <c r="C44" s="43" t="s">
        <v>135</v>
      </c>
      <c r="D44" s="54" t="s">
        <v>818</v>
      </c>
      <c r="E44" s="192">
        <v>6.5</v>
      </c>
      <c r="F44"/>
      <c r="G44" s="181"/>
      <c r="H44" s="181">
        <f t="shared" si="0"/>
        <v>0</v>
      </c>
    </row>
    <row r="45" spans="1:8" s="17" customFormat="1" ht="12.75" x14ac:dyDescent="0.2">
      <c r="A45" s="21"/>
      <c r="B45" s="44" t="s">
        <v>140</v>
      </c>
      <c r="C45" s="43" t="s">
        <v>141</v>
      </c>
      <c r="D45" s="54" t="s">
        <v>818</v>
      </c>
      <c r="E45" s="192">
        <v>6.5</v>
      </c>
      <c r="F45"/>
      <c r="G45" s="181"/>
      <c r="H45" s="181">
        <f t="shared" si="0"/>
        <v>0</v>
      </c>
    </row>
    <row r="46" spans="1:8" s="37" customFormat="1" ht="25.5" x14ac:dyDescent="0.2">
      <c r="A46" s="34"/>
      <c r="B46" s="44">
        <v>11279</v>
      </c>
      <c r="C46" s="43" t="s">
        <v>702</v>
      </c>
      <c r="D46" s="54" t="s">
        <v>818</v>
      </c>
      <c r="E46" s="192">
        <v>6.5</v>
      </c>
      <c r="F46"/>
      <c r="G46" s="183"/>
      <c r="H46" s="181">
        <f t="shared" si="0"/>
        <v>0</v>
      </c>
    </row>
    <row r="47" spans="1:8" s="17" customFormat="1" ht="12.75" x14ac:dyDescent="0.2">
      <c r="A47" s="18"/>
      <c r="B47" s="112"/>
      <c r="C47" s="113" t="s">
        <v>715</v>
      </c>
      <c r="D47" s="114"/>
      <c r="E47" s="190"/>
      <c r="F47"/>
      <c r="G47" s="181"/>
      <c r="H47" s="181"/>
    </row>
    <row r="48" spans="1:8" ht="12.75" x14ac:dyDescent="0.2">
      <c r="A48" s="1"/>
      <c r="B48" s="77">
        <v>13730</v>
      </c>
      <c r="C48" s="155" t="s">
        <v>694</v>
      </c>
      <c r="D48" s="81" t="s">
        <v>826</v>
      </c>
      <c r="E48" s="189">
        <v>12</v>
      </c>
      <c r="G48" s="182"/>
      <c r="H48" s="181">
        <f t="shared" si="0"/>
        <v>0</v>
      </c>
    </row>
    <row r="49" spans="1:8" ht="12.75" x14ac:dyDescent="0.2">
      <c r="A49" s="1"/>
      <c r="B49" s="77">
        <v>14450</v>
      </c>
      <c r="C49" s="42" t="s">
        <v>357</v>
      </c>
      <c r="D49" s="81" t="s">
        <v>826</v>
      </c>
      <c r="E49" s="189">
        <v>7</v>
      </c>
      <c r="G49" s="182"/>
      <c r="H49" s="181">
        <f t="shared" si="0"/>
        <v>0</v>
      </c>
    </row>
    <row r="50" spans="1:8" s="17" customFormat="1" ht="12.75" x14ac:dyDescent="0.2">
      <c r="A50" s="21"/>
      <c r="B50" s="44" t="s">
        <v>356</v>
      </c>
      <c r="C50" s="43" t="s">
        <v>695</v>
      </c>
      <c r="D50" s="47" t="s">
        <v>358</v>
      </c>
      <c r="E50" s="191">
        <v>6</v>
      </c>
      <c r="F50"/>
      <c r="G50" s="181"/>
      <c r="H50" s="181">
        <f t="shared" si="0"/>
        <v>0</v>
      </c>
    </row>
    <row r="51" spans="1:8" s="17" customFormat="1" ht="12.75" x14ac:dyDescent="0.2">
      <c r="A51" s="21"/>
      <c r="B51" s="44">
        <v>14498</v>
      </c>
      <c r="C51" s="43" t="s">
        <v>695</v>
      </c>
      <c r="D51" s="47" t="s">
        <v>359</v>
      </c>
      <c r="E51" s="191">
        <v>9</v>
      </c>
      <c r="F51"/>
      <c r="G51" s="181"/>
      <c r="H51" s="181">
        <f t="shared" si="0"/>
        <v>0</v>
      </c>
    </row>
    <row r="52" spans="1:8" s="17" customFormat="1" ht="12.75" x14ac:dyDescent="0.2">
      <c r="A52" s="21"/>
      <c r="B52" s="44">
        <v>13730</v>
      </c>
      <c r="C52" s="43" t="s">
        <v>144</v>
      </c>
      <c r="D52" s="54" t="s">
        <v>818</v>
      </c>
      <c r="E52" s="192">
        <v>6.5</v>
      </c>
      <c r="F52"/>
      <c r="G52" s="181"/>
      <c r="H52" s="181">
        <f t="shared" si="0"/>
        <v>0</v>
      </c>
    </row>
    <row r="53" spans="1:8" s="17" customFormat="1" ht="12.75" x14ac:dyDescent="0.2">
      <c r="A53" s="21"/>
      <c r="B53" s="44">
        <v>14450</v>
      </c>
      <c r="C53" s="43" t="s">
        <v>147</v>
      </c>
      <c r="D53" s="54" t="s">
        <v>818</v>
      </c>
      <c r="E53" s="192">
        <v>6.5</v>
      </c>
      <c r="F53"/>
      <c r="G53" s="181"/>
      <c r="H53" s="181">
        <f t="shared" si="0"/>
        <v>0</v>
      </c>
    </row>
    <row r="54" spans="1:8" s="17" customFormat="1" ht="12.75" x14ac:dyDescent="0.2">
      <c r="A54" s="21"/>
      <c r="B54" s="44">
        <v>100000135</v>
      </c>
      <c r="C54" s="43" t="s">
        <v>149</v>
      </c>
      <c r="D54" s="54" t="s">
        <v>818</v>
      </c>
      <c r="E54" s="192">
        <v>6.5</v>
      </c>
      <c r="F54"/>
      <c r="G54" s="181"/>
      <c r="H54" s="181">
        <f t="shared" si="0"/>
        <v>0</v>
      </c>
    </row>
    <row r="55" spans="1:8" s="17" customFormat="1" ht="12.75" x14ac:dyDescent="0.2">
      <c r="A55" s="21"/>
      <c r="B55" s="112"/>
      <c r="C55" s="113" t="s">
        <v>716</v>
      </c>
      <c r="D55" s="116"/>
      <c r="E55" s="190"/>
      <c r="F55"/>
      <c r="G55" s="181"/>
      <c r="H55" s="181"/>
    </row>
    <row r="56" spans="1:8" s="17" customFormat="1" ht="12.75" customHeight="1" x14ac:dyDescent="0.2">
      <c r="A56" s="21"/>
      <c r="B56" s="44">
        <v>14478</v>
      </c>
      <c r="C56" s="79" t="s">
        <v>697</v>
      </c>
      <c r="D56" s="47" t="s">
        <v>345</v>
      </c>
      <c r="E56" s="191">
        <v>12</v>
      </c>
      <c r="F56"/>
      <c r="G56" s="181"/>
      <c r="H56" s="181">
        <f t="shared" si="0"/>
        <v>0</v>
      </c>
    </row>
    <row r="57" spans="1:8" s="17" customFormat="1" ht="12.75" x14ac:dyDescent="0.2">
      <c r="A57" s="21"/>
      <c r="B57" s="44">
        <v>14478</v>
      </c>
      <c r="C57" s="43" t="s">
        <v>151</v>
      </c>
      <c r="D57" s="54" t="s">
        <v>818</v>
      </c>
      <c r="E57" s="191">
        <v>9</v>
      </c>
      <c r="F57"/>
      <c r="G57" s="181"/>
      <c r="H57" s="181">
        <f t="shared" si="0"/>
        <v>0</v>
      </c>
    </row>
    <row r="58" spans="1:8" s="17" customFormat="1" ht="12.75" customHeight="1" x14ac:dyDescent="0.2">
      <c r="A58" s="21"/>
      <c r="B58" s="112"/>
      <c r="C58" s="113" t="s">
        <v>717</v>
      </c>
      <c r="D58" s="116"/>
      <c r="E58" s="190"/>
      <c r="F58"/>
      <c r="G58" s="181"/>
      <c r="H58" s="181"/>
    </row>
    <row r="59" spans="1:8" s="17" customFormat="1" ht="12.75" customHeight="1" x14ac:dyDescent="0.25">
      <c r="A59" s="21"/>
      <c r="B59" s="44">
        <v>15040</v>
      </c>
      <c r="C59" s="79" t="s">
        <v>362</v>
      </c>
      <c r="D59" s="48" t="s">
        <v>363</v>
      </c>
      <c r="E59" s="191">
        <v>20</v>
      </c>
      <c r="F59"/>
      <c r="G59" s="181"/>
      <c r="H59" s="181">
        <f t="shared" si="0"/>
        <v>0</v>
      </c>
    </row>
    <row r="60" spans="1:8" s="17" customFormat="1" ht="12.75" customHeight="1" x14ac:dyDescent="0.25">
      <c r="A60" s="21"/>
      <c r="B60" s="44">
        <v>15041</v>
      </c>
      <c r="C60" s="43" t="s">
        <v>364</v>
      </c>
      <c r="D60" s="48" t="s">
        <v>363</v>
      </c>
      <c r="E60" s="191">
        <v>20</v>
      </c>
      <c r="F60"/>
      <c r="G60" s="181"/>
      <c r="H60" s="181">
        <f t="shared" si="0"/>
        <v>0</v>
      </c>
    </row>
    <row r="61" spans="1:8" ht="12.75" x14ac:dyDescent="0.2">
      <c r="A61" s="1"/>
      <c r="B61" s="77">
        <v>13063</v>
      </c>
      <c r="C61" s="42" t="s">
        <v>365</v>
      </c>
      <c r="D61" s="81" t="s">
        <v>826</v>
      </c>
      <c r="E61" s="189">
        <v>15</v>
      </c>
      <c r="G61" s="182"/>
      <c r="H61" s="181">
        <f t="shared" si="0"/>
        <v>0</v>
      </c>
    </row>
    <row r="62" spans="1:8" ht="12.75" x14ac:dyDescent="0.2">
      <c r="A62" s="1"/>
      <c r="B62" s="77">
        <v>13734</v>
      </c>
      <c r="C62" s="42" t="s">
        <v>698</v>
      </c>
      <c r="D62" s="81" t="s">
        <v>826</v>
      </c>
      <c r="E62" s="189">
        <v>15</v>
      </c>
      <c r="G62" s="182"/>
      <c r="H62" s="181">
        <f t="shared" si="0"/>
        <v>0</v>
      </c>
    </row>
    <row r="63" spans="1:8" s="17" customFormat="1" ht="12.75" x14ac:dyDescent="0.2">
      <c r="A63" s="21"/>
      <c r="B63" s="44" t="s">
        <v>153</v>
      </c>
      <c r="C63" s="43" t="s">
        <v>364</v>
      </c>
      <c r="D63" s="54" t="s">
        <v>818</v>
      </c>
      <c r="E63" s="191">
        <v>9</v>
      </c>
      <c r="F63"/>
      <c r="G63" s="181"/>
      <c r="H63" s="181">
        <f t="shared" si="0"/>
        <v>0</v>
      </c>
    </row>
    <row r="64" spans="1:8" s="17" customFormat="1" ht="12.75" x14ac:dyDescent="0.2">
      <c r="A64" s="21"/>
      <c r="B64" s="44">
        <v>13734</v>
      </c>
      <c r="C64" s="43" t="s">
        <v>156</v>
      </c>
      <c r="D64" s="54" t="s">
        <v>818</v>
      </c>
      <c r="E64" s="191">
        <v>9</v>
      </c>
      <c r="F64"/>
      <c r="G64" s="181"/>
      <c r="H64" s="181">
        <f t="shared" si="0"/>
        <v>0</v>
      </c>
    </row>
    <row r="65" spans="1:8" s="17" customFormat="1" ht="12.75" x14ac:dyDescent="0.2">
      <c r="A65" s="18"/>
      <c r="B65" s="112"/>
      <c r="C65" s="113" t="s">
        <v>718</v>
      </c>
      <c r="D65" s="114"/>
      <c r="E65" s="190"/>
      <c r="F65"/>
      <c r="G65" s="181"/>
      <c r="H65" s="181"/>
    </row>
    <row r="66" spans="1:8" s="17" customFormat="1" ht="12.75" x14ac:dyDescent="0.2">
      <c r="A66" s="21"/>
      <c r="B66" s="44">
        <v>14541</v>
      </c>
      <c r="C66" s="79" t="s">
        <v>366</v>
      </c>
      <c r="D66" s="47" t="s">
        <v>367</v>
      </c>
      <c r="E66" s="191">
        <v>120</v>
      </c>
      <c r="F66"/>
      <c r="G66" s="181"/>
      <c r="H66" s="181">
        <f t="shared" si="0"/>
        <v>0</v>
      </c>
    </row>
    <row r="67" spans="1:8" s="17" customFormat="1" ht="15" customHeight="1" x14ac:dyDescent="0.2">
      <c r="A67" s="21"/>
      <c r="B67" s="44">
        <v>14535</v>
      </c>
      <c r="C67" s="43" t="s">
        <v>368</v>
      </c>
      <c r="D67" s="47" t="s">
        <v>369</v>
      </c>
      <c r="E67" s="191">
        <v>60</v>
      </c>
      <c r="F67"/>
      <c r="G67" s="181"/>
      <c r="H67" s="181">
        <f t="shared" si="0"/>
        <v>0</v>
      </c>
    </row>
    <row r="68" spans="1:8" s="17" customFormat="1" ht="15" customHeight="1" x14ac:dyDescent="0.2">
      <c r="A68" s="21"/>
      <c r="B68" s="112"/>
      <c r="C68" s="113" t="s">
        <v>719</v>
      </c>
      <c r="D68" s="116"/>
      <c r="E68" s="190"/>
      <c r="F68"/>
      <c r="G68" s="181"/>
      <c r="H68" s="181"/>
    </row>
    <row r="69" spans="1:8" ht="15" customHeight="1" x14ac:dyDescent="0.2">
      <c r="A69" s="1"/>
      <c r="B69" s="77">
        <v>2293</v>
      </c>
      <c r="C69" s="155" t="s">
        <v>370</v>
      </c>
      <c r="D69" s="81" t="s">
        <v>826</v>
      </c>
      <c r="E69" s="189">
        <v>12</v>
      </c>
      <c r="G69" s="182"/>
      <c r="H69" s="181">
        <f t="shared" ref="H69:H131" si="1">G69*E69</f>
        <v>0</v>
      </c>
    </row>
    <row r="70" spans="1:8" ht="12.75" x14ac:dyDescent="0.2">
      <c r="A70" s="1"/>
      <c r="B70" s="77">
        <v>1563</v>
      </c>
      <c r="C70" s="42" t="s">
        <v>371</v>
      </c>
      <c r="D70" s="81" t="s">
        <v>826</v>
      </c>
      <c r="E70" s="189">
        <v>12</v>
      </c>
      <c r="G70" s="182"/>
      <c r="H70" s="181">
        <f t="shared" si="1"/>
        <v>0</v>
      </c>
    </row>
    <row r="71" spans="1:8" ht="12.75" x14ac:dyDescent="0.2">
      <c r="A71" s="1"/>
      <c r="B71" s="77">
        <v>9802</v>
      </c>
      <c r="C71" s="42" t="s">
        <v>699</v>
      </c>
      <c r="D71" s="81" t="s">
        <v>826</v>
      </c>
      <c r="E71" s="189">
        <v>12</v>
      </c>
      <c r="G71" s="182"/>
      <c r="H71" s="181">
        <f t="shared" si="1"/>
        <v>0</v>
      </c>
    </row>
    <row r="72" spans="1:8" s="17" customFormat="1" ht="12.75" customHeight="1" x14ac:dyDescent="0.2">
      <c r="A72" s="18"/>
      <c r="B72" s="44">
        <v>9801</v>
      </c>
      <c r="C72" s="43" t="s">
        <v>700</v>
      </c>
      <c r="D72" s="46" t="s">
        <v>826</v>
      </c>
      <c r="E72" s="191">
        <v>12</v>
      </c>
      <c r="F72"/>
      <c r="G72" s="181"/>
      <c r="H72" s="181">
        <f t="shared" si="1"/>
        <v>0</v>
      </c>
    </row>
    <row r="73" spans="1:8" s="17" customFormat="1" ht="12.75" x14ac:dyDescent="0.2">
      <c r="A73" s="21"/>
      <c r="B73" s="44">
        <v>8781</v>
      </c>
      <c r="C73" s="43" t="s">
        <v>157</v>
      </c>
      <c r="D73" s="54" t="s">
        <v>818</v>
      </c>
      <c r="E73" s="191">
        <v>7</v>
      </c>
      <c r="F73"/>
      <c r="G73" s="181"/>
      <c r="H73" s="181">
        <f t="shared" si="1"/>
        <v>0</v>
      </c>
    </row>
    <row r="74" spans="1:8" s="17" customFormat="1" ht="12.75" x14ac:dyDescent="0.2">
      <c r="A74" s="21"/>
      <c r="B74" s="44">
        <v>10409</v>
      </c>
      <c r="C74" s="43" t="s">
        <v>158</v>
      </c>
      <c r="D74" s="54" t="s">
        <v>818</v>
      </c>
      <c r="E74" s="191">
        <v>7</v>
      </c>
      <c r="F74"/>
      <c r="G74" s="181"/>
      <c r="H74" s="181">
        <f t="shared" si="1"/>
        <v>0</v>
      </c>
    </row>
    <row r="75" spans="1:8" s="17" customFormat="1" ht="12.75" x14ac:dyDescent="0.2">
      <c r="A75" s="21"/>
      <c r="B75" s="44">
        <v>5497</v>
      </c>
      <c r="C75" s="43" t="s">
        <v>159</v>
      </c>
      <c r="D75" s="54" t="s">
        <v>818</v>
      </c>
      <c r="E75" s="191">
        <v>7</v>
      </c>
      <c r="F75"/>
      <c r="G75" s="181"/>
      <c r="H75" s="181">
        <f t="shared" si="1"/>
        <v>0</v>
      </c>
    </row>
    <row r="76" spans="1:8" s="17" customFormat="1" ht="12.75" x14ac:dyDescent="0.2">
      <c r="A76" s="21"/>
      <c r="B76" s="44" t="s">
        <v>160</v>
      </c>
      <c r="C76" s="43" t="s">
        <v>161</v>
      </c>
      <c r="D76" s="54" t="s">
        <v>818</v>
      </c>
      <c r="E76" s="191">
        <v>7</v>
      </c>
      <c r="F76"/>
      <c r="G76" s="181"/>
      <c r="H76" s="181">
        <f t="shared" si="1"/>
        <v>0</v>
      </c>
    </row>
    <row r="77" spans="1:8" s="17" customFormat="1" ht="12.75" x14ac:dyDescent="0.2">
      <c r="A77" s="21"/>
      <c r="B77" s="44">
        <v>13074</v>
      </c>
      <c r="C77" s="43" t="s">
        <v>162</v>
      </c>
      <c r="D77" s="54" t="s">
        <v>818</v>
      </c>
      <c r="E77" s="191">
        <v>7</v>
      </c>
      <c r="F77"/>
      <c r="G77" s="181"/>
      <c r="H77" s="181">
        <f t="shared" si="1"/>
        <v>0</v>
      </c>
    </row>
    <row r="78" spans="1:8" s="17" customFormat="1" ht="12.75" x14ac:dyDescent="0.2">
      <c r="A78" s="21"/>
      <c r="B78" s="44">
        <v>2293</v>
      </c>
      <c r="C78" s="43" t="s">
        <v>163</v>
      </c>
      <c r="D78" s="54" t="s">
        <v>818</v>
      </c>
      <c r="E78" s="191">
        <v>7</v>
      </c>
      <c r="F78"/>
      <c r="G78" s="181"/>
      <c r="H78" s="181">
        <f t="shared" si="1"/>
        <v>0</v>
      </c>
    </row>
    <row r="79" spans="1:8" s="17" customFormat="1" ht="12.75" x14ac:dyDescent="0.2">
      <c r="A79" s="21"/>
      <c r="B79" s="44">
        <v>5500</v>
      </c>
      <c r="C79" s="43" t="s">
        <v>164</v>
      </c>
      <c r="D79" s="54" t="s">
        <v>818</v>
      </c>
      <c r="E79" s="191">
        <v>7</v>
      </c>
      <c r="F79"/>
      <c r="G79" s="181"/>
      <c r="H79" s="181">
        <f t="shared" si="1"/>
        <v>0</v>
      </c>
    </row>
    <row r="80" spans="1:8" s="17" customFormat="1" ht="12.75" x14ac:dyDescent="0.2">
      <c r="A80" s="21"/>
      <c r="B80" s="44">
        <v>9802</v>
      </c>
      <c r="C80" s="43" t="s">
        <v>165</v>
      </c>
      <c r="D80" s="54" t="s">
        <v>818</v>
      </c>
      <c r="E80" s="191">
        <v>7</v>
      </c>
      <c r="F80"/>
      <c r="G80" s="181"/>
      <c r="H80" s="181">
        <f t="shared" si="1"/>
        <v>0</v>
      </c>
    </row>
    <row r="81" spans="1:8" s="17" customFormat="1" ht="12.75" x14ac:dyDescent="0.2">
      <c r="A81" s="21"/>
      <c r="B81" s="44" t="s">
        <v>166</v>
      </c>
      <c r="C81" s="43" t="s">
        <v>167</v>
      </c>
      <c r="D81" s="54" t="s">
        <v>818</v>
      </c>
      <c r="E81" s="191">
        <v>7</v>
      </c>
      <c r="F81"/>
      <c r="G81" s="181"/>
      <c r="H81" s="181">
        <f t="shared" si="1"/>
        <v>0</v>
      </c>
    </row>
    <row r="82" spans="1:8" s="17" customFormat="1" ht="12.75" x14ac:dyDescent="0.2">
      <c r="A82" s="21"/>
      <c r="B82" s="44">
        <v>9801</v>
      </c>
      <c r="C82" s="43" t="s">
        <v>169</v>
      </c>
      <c r="D82" s="54" t="s">
        <v>818</v>
      </c>
      <c r="E82" s="191">
        <v>7</v>
      </c>
      <c r="F82"/>
      <c r="G82" s="181"/>
      <c r="H82" s="181">
        <f t="shared" si="1"/>
        <v>0</v>
      </c>
    </row>
    <row r="83" spans="1:8" s="17" customFormat="1" ht="12.75" x14ac:dyDescent="0.2">
      <c r="A83" s="21"/>
      <c r="B83" s="44">
        <v>11301</v>
      </c>
      <c r="C83" s="43" t="s">
        <v>170</v>
      </c>
      <c r="D83" s="54" t="s">
        <v>818</v>
      </c>
      <c r="E83" s="191">
        <v>7</v>
      </c>
      <c r="F83"/>
      <c r="G83" s="181"/>
      <c r="H83" s="181">
        <f t="shared" si="1"/>
        <v>0</v>
      </c>
    </row>
    <row r="84" spans="1:8" s="17" customFormat="1" ht="12.75" x14ac:dyDescent="0.2">
      <c r="A84" s="21"/>
      <c r="B84" s="44">
        <v>8780</v>
      </c>
      <c r="C84" s="43" t="s">
        <v>171</v>
      </c>
      <c r="D84" s="54" t="s">
        <v>818</v>
      </c>
      <c r="E84" s="191">
        <v>7</v>
      </c>
      <c r="F84"/>
      <c r="G84" s="181"/>
      <c r="H84" s="181">
        <f t="shared" si="1"/>
        <v>0</v>
      </c>
    </row>
    <row r="85" spans="1:8" s="17" customFormat="1" ht="12.75" x14ac:dyDescent="0.2">
      <c r="A85" s="21"/>
      <c r="B85" s="44">
        <v>100000140</v>
      </c>
      <c r="C85" s="43" t="s">
        <v>172</v>
      </c>
      <c r="D85" s="54" t="s">
        <v>818</v>
      </c>
      <c r="E85" s="191">
        <v>7</v>
      </c>
      <c r="F85"/>
      <c r="G85" s="181"/>
      <c r="H85" s="181">
        <f t="shared" si="1"/>
        <v>0</v>
      </c>
    </row>
    <row r="86" spans="1:8" s="17" customFormat="1" ht="12.75" x14ac:dyDescent="0.2">
      <c r="A86" s="21"/>
      <c r="B86" s="44"/>
      <c r="C86" s="43" t="s">
        <v>173</v>
      </c>
      <c r="D86" s="54" t="s">
        <v>818</v>
      </c>
      <c r="E86" s="191">
        <v>7</v>
      </c>
      <c r="F86"/>
      <c r="G86" s="181"/>
      <c r="H86" s="181">
        <f t="shared" si="1"/>
        <v>0</v>
      </c>
    </row>
    <row r="87" spans="1:8" s="17" customFormat="1" ht="12.75" x14ac:dyDescent="0.2">
      <c r="A87" s="21"/>
      <c r="B87" s="44">
        <v>12209</v>
      </c>
      <c r="C87" s="43" t="s">
        <v>175</v>
      </c>
      <c r="D87" s="54" t="s">
        <v>818</v>
      </c>
      <c r="E87" s="191">
        <v>7</v>
      </c>
      <c r="F87"/>
      <c r="G87" s="181"/>
      <c r="H87" s="181">
        <f t="shared" si="1"/>
        <v>0</v>
      </c>
    </row>
    <row r="88" spans="1:8" s="17" customFormat="1" ht="12.75" customHeight="1" x14ac:dyDescent="0.2">
      <c r="A88" s="18"/>
      <c r="B88" s="112"/>
      <c r="C88" s="113" t="s">
        <v>176</v>
      </c>
      <c r="D88" s="114"/>
      <c r="E88" s="190"/>
      <c r="F88"/>
      <c r="G88" s="181"/>
      <c r="H88" s="181"/>
    </row>
    <row r="89" spans="1:8" s="17" customFormat="1" ht="12.75" customHeight="1" x14ac:dyDescent="0.25">
      <c r="A89" s="21"/>
      <c r="B89" s="44">
        <v>15043</v>
      </c>
      <c r="C89" s="79" t="s">
        <v>382</v>
      </c>
      <c r="D89" s="48" t="s">
        <v>390</v>
      </c>
      <c r="E89" s="191">
        <v>30</v>
      </c>
      <c r="F89"/>
      <c r="G89" s="181"/>
      <c r="H89" s="181">
        <f t="shared" si="1"/>
        <v>0</v>
      </c>
    </row>
    <row r="90" spans="1:8" s="17" customFormat="1" ht="12.75" x14ac:dyDescent="0.2">
      <c r="A90" s="21"/>
      <c r="B90" s="44">
        <v>13075</v>
      </c>
      <c r="C90" s="43" t="s">
        <v>176</v>
      </c>
      <c r="D90" s="54" t="s">
        <v>818</v>
      </c>
      <c r="E90" s="191">
        <v>7</v>
      </c>
      <c r="F90"/>
      <c r="G90" s="181"/>
      <c r="H90" s="181">
        <f t="shared" si="1"/>
        <v>0</v>
      </c>
    </row>
    <row r="91" spans="1:8" s="17" customFormat="1" ht="12.75" customHeight="1" x14ac:dyDescent="0.2">
      <c r="A91" s="18"/>
      <c r="B91" s="112"/>
      <c r="C91" s="113" t="s">
        <v>799</v>
      </c>
      <c r="D91" s="114"/>
      <c r="E91" s="190"/>
      <c r="F91"/>
      <c r="G91" s="181"/>
      <c r="H91" s="181"/>
    </row>
    <row r="92" spans="1:8" s="17" customFormat="1" ht="25.5" x14ac:dyDescent="0.2">
      <c r="A92" s="18"/>
      <c r="B92" s="44">
        <v>22</v>
      </c>
      <c r="C92" s="43" t="s">
        <v>398</v>
      </c>
      <c r="D92" s="54" t="s">
        <v>818</v>
      </c>
      <c r="E92" s="193">
        <v>7.29</v>
      </c>
      <c r="F92"/>
      <c r="G92" s="181"/>
      <c r="H92" s="181">
        <f t="shared" si="1"/>
        <v>0</v>
      </c>
    </row>
    <row r="93" spans="1:8" s="17" customFormat="1" ht="25.5" x14ac:dyDescent="0.2">
      <c r="A93" s="18"/>
      <c r="B93" s="44">
        <v>23</v>
      </c>
      <c r="C93" s="43" t="s">
        <v>399</v>
      </c>
      <c r="D93" s="54" t="s">
        <v>818</v>
      </c>
      <c r="E93" s="193">
        <v>7.29</v>
      </c>
      <c r="F93"/>
      <c r="G93" s="181"/>
      <c r="H93" s="181">
        <f t="shared" si="1"/>
        <v>0</v>
      </c>
    </row>
    <row r="94" spans="1:8" s="17" customFormat="1" ht="25.5" x14ac:dyDescent="0.2">
      <c r="A94" s="18"/>
      <c r="B94" s="44">
        <v>24</v>
      </c>
      <c r="C94" s="43" t="s">
        <v>402</v>
      </c>
      <c r="D94" s="54" t="s">
        <v>818</v>
      </c>
      <c r="E94" s="193">
        <v>7.29</v>
      </c>
      <c r="F94"/>
      <c r="G94" s="181"/>
      <c r="H94" s="181">
        <f t="shared" si="1"/>
        <v>0</v>
      </c>
    </row>
    <row r="95" spans="1:8" s="17" customFormat="1" ht="25.5" x14ac:dyDescent="0.2">
      <c r="A95" s="18"/>
      <c r="B95" s="44">
        <v>25</v>
      </c>
      <c r="C95" s="43" t="s">
        <v>405</v>
      </c>
      <c r="D95" s="54" t="s">
        <v>818</v>
      </c>
      <c r="E95" s="193">
        <v>7.29</v>
      </c>
      <c r="F95"/>
      <c r="G95" s="181"/>
      <c r="H95" s="181">
        <f t="shared" si="1"/>
        <v>0</v>
      </c>
    </row>
    <row r="96" spans="1:8" s="17" customFormat="1" ht="25.5" x14ac:dyDescent="0.2">
      <c r="A96" s="18"/>
      <c r="B96" s="44">
        <v>26</v>
      </c>
      <c r="C96" s="43" t="s">
        <v>407</v>
      </c>
      <c r="D96" s="54" t="s">
        <v>818</v>
      </c>
      <c r="E96" s="193">
        <v>12.64</v>
      </c>
      <c r="F96"/>
      <c r="G96" s="181"/>
      <c r="H96" s="181">
        <f t="shared" si="1"/>
        <v>0</v>
      </c>
    </row>
    <row r="97" spans="1:8" s="17" customFormat="1" ht="12.75" customHeight="1" x14ac:dyDescent="0.25">
      <c r="A97" s="21"/>
      <c r="B97" s="112"/>
      <c r="C97" s="113" t="s">
        <v>801</v>
      </c>
      <c r="D97" s="117"/>
      <c r="E97" s="190"/>
      <c r="F97"/>
      <c r="G97" s="181"/>
      <c r="H97" s="181"/>
    </row>
    <row r="98" spans="1:8" ht="12.75" x14ac:dyDescent="0.2">
      <c r="A98" s="14"/>
      <c r="B98" s="77">
        <v>8308</v>
      </c>
      <c r="C98" s="155" t="s">
        <v>778</v>
      </c>
      <c r="D98" s="56" t="s">
        <v>818</v>
      </c>
      <c r="E98" s="189">
        <v>8</v>
      </c>
      <c r="G98" s="182"/>
      <c r="H98" s="181">
        <f t="shared" si="1"/>
        <v>0</v>
      </c>
    </row>
    <row r="99" spans="1:8" ht="15" x14ac:dyDescent="0.2">
      <c r="A99" s="1"/>
      <c r="B99" s="77">
        <v>14503</v>
      </c>
      <c r="C99" s="42" t="s">
        <v>802</v>
      </c>
      <c r="D99" s="156" t="s">
        <v>390</v>
      </c>
      <c r="E99" s="189">
        <v>25</v>
      </c>
      <c r="G99" s="182"/>
      <c r="H99" s="181">
        <f t="shared" si="1"/>
        <v>0</v>
      </c>
    </row>
    <row r="100" spans="1:8" s="17" customFormat="1" ht="12.75" x14ac:dyDescent="0.2">
      <c r="A100" s="21"/>
      <c r="B100" s="44">
        <v>10018</v>
      </c>
      <c r="C100" s="43" t="s">
        <v>21</v>
      </c>
      <c r="D100" s="49" t="s">
        <v>818</v>
      </c>
      <c r="E100" s="191">
        <v>8</v>
      </c>
      <c r="F100"/>
      <c r="G100" s="181"/>
      <c r="H100" s="181">
        <f t="shared" si="1"/>
        <v>0</v>
      </c>
    </row>
    <row r="101" spans="1:8" s="17" customFormat="1" ht="12.75" customHeight="1" x14ac:dyDescent="0.25">
      <c r="A101" s="21"/>
      <c r="B101" s="112"/>
      <c r="C101" s="113" t="s">
        <v>800</v>
      </c>
      <c r="D101" s="117"/>
      <c r="E101" s="190"/>
      <c r="F101"/>
      <c r="G101" s="181"/>
      <c r="H101" s="181"/>
    </row>
    <row r="102" spans="1:8" s="17" customFormat="1" ht="12.75" x14ac:dyDescent="0.2">
      <c r="A102" s="21"/>
      <c r="B102" s="44">
        <v>14446</v>
      </c>
      <c r="C102" s="43" t="s">
        <v>66</v>
      </c>
      <c r="D102" s="49" t="s">
        <v>818</v>
      </c>
      <c r="E102" s="191">
        <v>8</v>
      </c>
      <c r="F102"/>
      <c r="G102" s="181"/>
      <c r="H102" s="181">
        <f t="shared" si="1"/>
        <v>0</v>
      </c>
    </row>
    <row r="103" spans="1:8" s="17" customFormat="1" ht="15" customHeight="1" x14ac:dyDescent="0.2">
      <c r="A103" s="21"/>
      <c r="B103" s="44" t="s">
        <v>77</v>
      </c>
      <c r="C103" s="43" t="s">
        <v>57</v>
      </c>
      <c r="D103" s="49" t="s">
        <v>818</v>
      </c>
      <c r="E103" s="191">
        <v>6</v>
      </c>
      <c r="F103"/>
      <c r="G103" s="181"/>
      <c r="H103" s="181">
        <f t="shared" si="1"/>
        <v>0</v>
      </c>
    </row>
    <row r="104" spans="1:8" s="17" customFormat="1" ht="12.75" x14ac:dyDescent="0.2">
      <c r="A104" s="21"/>
      <c r="B104" s="44" t="s">
        <v>83</v>
      </c>
      <c r="C104" s="43" t="s">
        <v>84</v>
      </c>
      <c r="D104" s="49" t="s">
        <v>818</v>
      </c>
      <c r="E104" s="191">
        <v>6</v>
      </c>
      <c r="F104"/>
      <c r="G104" s="181"/>
      <c r="H104" s="181">
        <f t="shared" si="1"/>
        <v>0</v>
      </c>
    </row>
    <row r="105" spans="1:8" s="17" customFormat="1" ht="12.75" x14ac:dyDescent="0.2">
      <c r="A105" s="21"/>
      <c r="B105" s="44">
        <v>3976</v>
      </c>
      <c r="C105" s="43" t="s">
        <v>7</v>
      </c>
      <c r="D105" s="49" t="s">
        <v>818</v>
      </c>
      <c r="E105" s="191">
        <v>6</v>
      </c>
      <c r="F105"/>
      <c r="G105" s="181"/>
      <c r="H105" s="181">
        <f t="shared" si="1"/>
        <v>0</v>
      </c>
    </row>
    <row r="106" spans="1:8" s="17" customFormat="1" ht="12.75" customHeight="1" x14ac:dyDescent="0.25">
      <c r="A106" s="18"/>
      <c r="B106" s="44">
        <v>14690</v>
      </c>
      <c r="C106" s="43" t="s">
        <v>425</v>
      </c>
      <c r="D106" s="48" t="s">
        <v>426</v>
      </c>
      <c r="E106" s="191">
        <v>14</v>
      </c>
      <c r="F106"/>
      <c r="G106" s="181"/>
      <c r="H106" s="181">
        <f t="shared" si="1"/>
        <v>0</v>
      </c>
    </row>
    <row r="107" spans="1:8" s="17" customFormat="1" ht="12.75" x14ac:dyDescent="0.2">
      <c r="A107" s="21"/>
      <c r="B107" s="44">
        <v>12184</v>
      </c>
      <c r="C107" s="43" t="s">
        <v>33</v>
      </c>
      <c r="D107" s="49" t="s">
        <v>818</v>
      </c>
      <c r="E107" s="191">
        <v>6</v>
      </c>
      <c r="F107"/>
      <c r="G107" s="181"/>
      <c r="H107" s="181">
        <f t="shared" si="1"/>
        <v>0</v>
      </c>
    </row>
    <row r="108" spans="1:8" s="17" customFormat="1" ht="12.75" x14ac:dyDescent="0.2">
      <c r="A108" s="18"/>
      <c r="B108" s="44">
        <v>14105</v>
      </c>
      <c r="C108" s="43" t="s">
        <v>427</v>
      </c>
      <c r="D108" s="51" t="s">
        <v>428</v>
      </c>
      <c r="E108" s="191">
        <v>11</v>
      </c>
      <c r="F108"/>
      <c r="G108" s="181"/>
      <c r="H108" s="181">
        <f t="shared" si="1"/>
        <v>0</v>
      </c>
    </row>
    <row r="109" spans="1:8" s="17" customFormat="1" ht="12.75" customHeight="1" x14ac:dyDescent="0.2">
      <c r="A109" s="21"/>
      <c r="B109" s="44">
        <v>12872</v>
      </c>
      <c r="C109" s="43" t="s">
        <v>53</v>
      </c>
      <c r="D109" s="49" t="s">
        <v>818</v>
      </c>
      <c r="E109" s="191">
        <v>6</v>
      </c>
      <c r="F109"/>
      <c r="G109" s="181"/>
      <c r="H109" s="181">
        <f t="shared" si="1"/>
        <v>0</v>
      </c>
    </row>
    <row r="110" spans="1:8" s="17" customFormat="1" ht="12.75" customHeight="1" x14ac:dyDescent="0.25">
      <c r="A110" s="18"/>
      <c r="B110" s="44">
        <v>13936</v>
      </c>
      <c r="C110" s="43" t="s">
        <v>429</v>
      </c>
      <c r="D110" s="48" t="s">
        <v>430</v>
      </c>
      <c r="E110" s="191">
        <v>12</v>
      </c>
      <c r="F110"/>
      <c r="G110" s="181"/>
      <c r="H110" s="181">
        <f t="shared" si="1"/>
        <v>0</v>
      </c>
    </row>
    <row r="111" spans="1:8" s="17" customFormat="1" ht="15" customHeight="1" x14ac:dyDescent="0.2">
      <c r="A111" s="21"/>
      <c r="B111" s="44">
        <v>5444</v>
      </c>
      <c r="C111" s="43" t="s">
        <v>9</v>
      </c>
      <c r="D111" s="49" t="s">
        <v>818</v>
      </c>
      <c r="E111" s="191">
        <v>6</v>
      </c>
      <c r="F111"/>
      <c r="G111" s="181"/>
      <c r="H111" s="181">
        <f t="shared" si="1"/>
        <v>0</v>
      </c>
    </row>
    <row r="112" spans="1:8" s="17" customFormat="1" ht="12.75" x14ac:dyDescent="0.2">
      <c r="A112" s="21"/>
      <c r="B112" s="44">
        <v>8310</v>
      </c>
      <c r="C112" s="43" t="s">
        <v>13</v>
      </c>
      <c r="D112" s="49" t="s">
        <v>818</v>
      </c>
      <c r="E112" s="191">
        <v>6</v>
      </c>
      <c r="F112"/>
      <c r="G112" s="181"/>
      <c r="H112" s="181">
        <f t="shared" si="1"/>
        <v>0</v>
      </c>
    </row>
    <row r="113" spans="1:8" s="17" customFormat="1" ht="12.75" customHeight="1" x14ac:dyDescent="0.2">
      <c r="A113" s="21"/>
      <c r="B113" s="44">
        <v>12273</v>
      </c>
      <c r="C113" s="43" t="s">
        <v>34</v>
      </c>
      <c r="D113" s="49" t="s">
        <v>818</v>
      </c>
      <c r="E113" s="191">
        <v>6</v>
      </c>
      <c r="F113"/>
      <c r="G113" s="181"/>
      <c r="H113" s="181">
        <f t="shared" si="1"/>
        <v>0</v>
      </c>
    </row>
    <row r="114" spans="1:8" s="17" customFormat="1" ht="12.75" customHeight="1" x14ac:dyDescent="0.25">
      <c r="A114" s="18"/>
      <c r="B114" s="44">
        <v>13926</v>
      </c>
      <c r="C114" s="43" t="s">
        <v>431</v>
      </c>
      <c r="D114" s="48" t="s">
        <v>430</v>
      </c>
      <c r="E114" s="191">
        <v>12</v>
      </c>
      <c r="F114"/>
      <c r="G114" s="181"/>
      <c r="H114" s="181">
        <f t="shared" si="1"/>
        <v>0</v>
      </c>
    </row>
    <row r="115" spans="1:8" s="17" customFormat="1" ht="15" customHeight="1" x14ac:dyDescent="0.25">
      <c r="A115" s="18"/>
      <c r="B115" s="44">
        <v>14715</v>
      </c>
      <c r="C115" s="43" t="s">
        <v>432</v>
      </c>
      <c r="D115" s="48" t="s">
        <v>363</v>
      </c>
      <c r="E115" s="191">
        <v>14</v>
      </c>
      <c r="F115"/>
      <c r="G115" s="181"/>
      <c r="H115" s="181">
        <f t="shared" si="1"/>
        <v>0</v>
      </c>
    </row>
    <row r="116" spans="1:8" s="17" customFormat="1" ht="12.75" customHeight="1" x14ac:dyDescent="0.2">
      <c r="A116" s="21"/>
      <c r="B116" s="44">
        <v>12869</v>
      </c>
      <c r="C116" s="43" t="s">
        <v>52</v>
      </c>
      <c r="D116" s="49" t="s">
        <v>818</v>
      </c>
      <c r="E116" s="191">
        <v>6</v>
      </c>
      <c r="F116"/>
      <c r="G116" s="181"/>
      <c r="H116" s="181">
        <f t="shared" si="1"/>
        <v>0</v>
      </c>
    </row>
    <row r="117" spans="1:8" s="17" customFormat="1" ht="12.75" customHeight="1" x14ac:dyDescent="0.25">
      <c r="A117" s="18"/>
      <c r="B117" s="44">
        <v>13937</v>
      </c>
      <c r="C117" s="43" t="s">
        <v>433</v>
      </c>
      <c r="D117" s="48" t="s">
        <v>430</v>
      </c>
      <c r="E117" s="191">
        <v>12</v>
      </c>
      <c r="F117"/>
      <c r="G117" s="181"/>
      <c r="H117" s="181">
        <f t="shared" si="1"/>
        <v>0</v>
      </c>
    </row>
    <row r="118" spans="1:8" s="17" customFormat="1" ht="12.75" customHeight="1" x14ac:dyDescent="0.25">
      <c r="A118" s="18"/>
      <c r="B118" s="44">
        <v>14845</v>
      </c>
      <c r="C118" s="43" t="s">
        <v>434</v>
      </c>
      <c r="D118" s="48" t="s">
        <v>430</v>
      </c>
      <c r="E118" s="191">
        <v>12</v>
      </c>
      <c r="F118"/>
      <c r="G118" s="181"/>
      <c r="H118" s="181">
        <f t="shared" si="1"/>
        <v>0</v>
      </c>
    </row>
    <row r="119" spans="1:8" s="17" customFormat="1" ht="15" customHeight="1" x14ac:dyDescent="0.25">
      <c r="A119" s="18"/>
      <c r="B119" s="44">
        <v>14710</v>
      </c>
      <c r="C119" s="43" t="s">
        <v>435</v>
      </c>
      <c r="D119" s="48" t="s">
        <v>363</v>
      </c>
      <c r="E119" s="191">
        <v>14</v>
      </c>
      <c r="F119"/>
      <c r="G119" s="181"/>
      <c r="H119" s="181">
        <f t="shared" si="1"/>
        <v>0</v>
      </c>
    </row>
    <row r="120" spans="1:8" s="17" customFormat="1" ht="15" customHeight="1" x14ac:dyDescent="0.2">
      <c r="A120" s="21"/>
      <c r="B120" s="44">
        <v>9629</v>
      </c>
      <c r="C120" s="43" t="s">
        <v>17</v>
      </c>
      <c r="D120" s="49" t="s">
        <v>818</v>
      </c>
      <c r="E120" s="191">
        <v>6</v>
      </c>
      <c r="F120"/>
      <c r="G120" s="181"/>
      <c r="H120" s="181">
        <f t="shared" si="1"/>
        <v>0</v>
      </c>
    </row>
    <row r="121" spans="1:8" s="17" customFormat="1" ht="12.75" customHeight="1" x14ac:dyDescent="0.25">
      <c r="A121" s="18"/>
      <c r="B121" s="44">
        <v>13928</v>
      </c>
      <c r="C121" s="43" t="s">
        <v>436</v>
      </c>
      <c r="D121" s="48" t="s">
        <v>430</v>
      </c>
      <c r="E121" s="191">
        <v>12</v>
      </c>
      <c r="F121"/>
      <c r="G121" s="181"/>
      <c r="H121" s="181">
        <f t="shared" si="1"/>
        <v>0</v>
      </c>
    </row>
    <row r="122" spans="1:8" s="17" customFormat="1" ht="15" customHeight="1" x14ac:dyDescent="0.2">
      <c r="A122" s="21"/>
      <c r="B122" s="44">
        <v>5452</v>
      </c>
      <c r="C122" s="43" t="s">
        <v>10</v>
      </c>
      <c r="D122" s="49" t="s">
        <v>818</v>
      </c>
      <c r="E122" s="191">
        <v>6</v>
      </c>
      <c r="F122"/>
      <c r="G122" s="181"/>
      <c r="H122" s="181">
        <f t="shared" si="1"/>
        <v>0</v>
      </c>
    </row>
    <row r="123" spans="1:8" s="17" customFormat="1" ht="15" customHeight="1" x14ac:dyDescent="0.25">
      <c r="A123" s="18"/>
      <c r="B123" s="44">
        <v>14702</v>
      </c>
      <c r="C123" s="43" t="s">
        <v>437</v>
      </c>
      <c r="D123" s="48" t="s">
        <v>363</v>
      </c>
      <c r="E123" s="191">
        <v>14</v>
      </c>
      <c r="F123"/>
      <c r="G123" s="181"/>
      <c r="H123" s="181">
        <f t="shared" si="1"/>
        <v>0</v>
      </c>
    </row>
    <row r="124" spans="1:8" s="17" customFormat="1" ht="15" customHeight="1" x14ac:dyDescent="0.2">
      <c r="A124" s="21"/>
      <c r="B124" s="44">
        <v>13607</v>
      </c>
      <c r="C124" s="43" t="s">
        <v>61</v>
      </c>
      <c r="D124" s="49" t="s">
        <v>818</v>
      </c>
      <c r="E124" s="191">
        <v>6</v>
      </c>
      <c r="F124"/>
      <c r="G124" s="181"/>
      <c r="H124" s="181">
        <f t="shared" si="1"/>
        <v>0</v>
      </c>
    </row>
    <row r="125" spans="1:8" s="17" customFormat="1" ht="12.75" customHeight="1" x14ac:dyDescent="0.2">
      <c r="A125" s="21"/>
      <c r="B125" s="44">
        <v>9978</v>
      </c>
      <c r="C125" s="43" t="s">
        <v>130</v>
      </c>
      <c r="D125" s="49" t="s">
        <v>818</v>
      </c>
      <c r="E125" s="191">
        <v>6</v>
      </c>
      <c r="F125"/>
      <c r="G125" s="181"/>
      <c r="H125" s="181">
        <f t="shared" si="1"/>
        <v>0</v>
      </c>
    </row>
    <row r="126" spans="1:8" s="17" customFormat="1" ht="15" customHeight="1" x14ac:dyDescent="0.25">
      <c r="A126" s="18"/>
      <c r="B126" s="44">
        <v>14689</v>
      </c>
      <c r="C126" s="43" t="s">
        <v>438</v>
      </c>
      <c r="D126" s="150" t="s">
        <v>430</v>
      </c>
      <c r="E126" s="191">
        <v>12</v>
      </c>
      <c r="F126"/>
      <c r="G126" s="181"/>
      <c r="H126" s="181">
        <f t="shared" si="1"/>
        <v>0</v>
      </c>
    </row>
    <row r="127" spans="1:8" s="17" customFormat="1" ht="15" customHeight="1" x14ac:dyDescent="0.2">
      <c r="A127" s="21"/>
      <c r="B127" s="44">
        <v>8312</v>
      </c>
      <c r="C127" s="43" t="s">
        <v>14</v>
      </c>
      <c r="D127" s="49" t="s">
        <v>818</v>
      </c>
      <c r="E127" s="191">
        <v>6</v>
      </c>
      <c r="F127"/>
      <c r="G127" s="181"/>
      <c r="H127" s="181">
        <f t="shared" si="1"/>
        <v>0</v>
      </c>
    </row>
    <row r="128" spans="1:8" s="17" customFormat="1" ht="12.75" x14ac:dyDescent="0.2">
      <c r="A128" s="21"/>
      <c r="B128" s="44">
        <v>8752</v>
      </c>
      <c r="C128" s="43" t="s">
        <v>16</v>
      </c>
      <c r="D128" s="49" t="s">
        <v>818</v>
      </c>
      <c r="E128" s="191">
        <v>6</v>
      </c>
      <c r="F128"/>
      <c r="G128" s="181"/>
      <c r="H128" s="181">
        <f t="shared" si="1"/>
        <v>0</v>
      </c>
    </row>
    <row r="129" spans="1:8" s="17" customFormat="1" ht="12.75" customHeight="1" x14ac:dyDescent="0.2">
      <c r="A129" s="21"/>
      <c r="B129" s="44">
        <v>14631</v>
      </c>
      <c r="C129" s="43" t="s">
        <v>59</v>
      </c>
      <c r="D129" s="49" t="s">
        <v>818</v>
      </c>
      <c r="E129" s="191">
        <v>6</v>
      </c>
      <c r="F129"/>
      <c r="G129" s="181"/>
      <c r="H129" s="181">
        <f t="shared" si="1"/>
        <v>0</v>
      </c>
    </row>
    <row r="130" spans="1:8" s="17" customFormat="1" ht="15" customHeight="1" x14ac:dyDescent="0.25">
      <c r="A130" s="18"/>
      <c r="B130" s="44">
        <v>13923</v>
      </c>
      <c r="C130" s="43" t="s">
        <v>440</v>
      </c>
      <c r="D130" s="48" t="s">
        <v>430</v>
      </c>
      <c r="E130" s="191">
        <v>12</v>
      </c>
      <c r="F130"/>
      <c r="G130" s="181"/>
      <c r="H130" s="181">
        <f t="shared" si="1"/>
        <v>0</v>
      </c>
    </row>
    <row r="131" spans="1:8" s="17" customFormat="1" ht="12.75" x14ac:dyDescent="0.2">
      <c r="A131" s="21"/>
      <c r="B131" s="44">
        <v>14131</v>
      </c>
      <c r="C131" s="43" t="s">
        <v>64</v>
      </c>
      <c r="D131" s="49" t="s">
        <v>818</v>
      </c>
      <c r="E131" s="191">
        <v>8</v>
      </c>
      <c r="F131"/>
      <c r="G131" s="181"/>
      <c r="H131" s="181">
        <f t="shared" si="1"/>
        <v>0</v>
      </c>
    </row>
    <row r="132" spans="1:8" s="17" customFormat="1" ht="12.75" customHeight="1" x14ac:dyDescent="0.2">
      <c r="A132" s="21"/>
      <c r="B132" s="44">
        <v>12804</v>
      </c>
      <c r="C132" s="43" t="s">
        <v>40</v>
      </c>
      <c r="D132" s="49" t="s">
        <v>818</v>
      </c>
      <c r="E132" s="191">
        <v>6</v>
      </c>
      <c r="F132"/>
      <c r="G132" s="181"/>
      <c r="H132" s="181">
        <f t="shared" ref="H132:H195" si="2">G132*E132</f>
        <v>0</v>
      </c>
    </row>
    <row r="133" spans="1:8" s="17" customFormat="1" ht="12.75" customHeight="1" x14ac:dyDescent="0.25">
      <c r="A133" s="18"/>
      <c r="B133" s="44">
        <v>13927</v>
      </c>
      <c r="C133" s="43" t="s">
        <v>441</v>
      </c>
      <c r="D133" s="48" t="s">
        <v>430</v>
      </c>
      <c r="E133" s="191">
        <v>12</v>
      </c>
      <c r="F133"/>
      <c r="G133" s="181"/>
      <c r="H133" s="181">
        <f t="shared" si="2"/>
        <v>0</v>
      </c>
    </row>
    <row r="134" spans="1:8" s="17" customFormat="1" ht="12.75" customHeight="1" x14ac:dyDescent="0.2">
      <c r="A134" s="21"/>
      <c r="B134" s="44">
        <v>9631</v>
      </c>
      <c r="C134" s="43" t="s">
        <v>18</v>
      </c>
      <c r="D134" s="49" t="s">
        <v>818</v>
      </c>
      <c r="E134" s="191">
        <v>6</v>
      </c>
      <c r="F134"/>
      <c r="G134" s="181"/>
      <c r="H134" s="181">
        <f t="shared" si="2"/>
        <v>0</v>
      </c>
    </row>
    <row r="135" spans="1:8" s="17" customFormat="1" ht="15" customHeight="1" x14ac:dyDescent="0.25">
      <c r="A135" s="18"/>
      <c r="B135" s="44">
        <v>13941</v>
      </c>
      <c r="C135" s="43" t="s">
        <v>442</v>
      </c>
      <c r="D135" s="48" t="s">
        <v>430</v>
      </c>
      <c r="E135" s="191">
        <v>12</v>
      </c>
      <c r="F135"/>
      <c r="G135" s="181"/>
      <c r="H135" s="181">
        <f t="shared" si="2"/>
        <v>0</v>
      </c>
    </row>
    <row r="136" spans="1:8" s="17" customFormat="1" ht="12.75" x14ac:dyDescent="0.2">
      <c r="A136" s="21"/>
      <c r="B136" s="44">
        <v>12875</v>
      </c>
      <c r="C136" s="43" t="s">
        <v>55</v>
      </c>
      <c r="D136" s="49" t="s">
        <v>818</v>
      </c>
      <c r="E136" s="191">
        <v>6</v>
      </c>
      <c r="F136"/>
      <c r="G136" s="181"/>
      <c r="H136" s="181">
        <f t="shared" si="2"/>
        <v>0</v>
      </c>
    </row>
    <row r="137" spans="1:8" s="17" customFormat="1" ht="12.75" x14ac:dyDescent="0.2">
      <c r="A137" s="21"/>
      <c r="B137" s="44">
        <v>11341</v>
      </c>
      <c r="C137" s="43" t="s">
        <v>30</v>
      </c>
      <c r="D137" s="49" t="s">
        <v>818</v>
      </c>
      <c r="E137" s="191">
        <v>6</v>
      </c>
      <c r="F137"/>
      <c r="G137" s="181"/>
      <c r="H137" s="181">
        <f t="shared" si="2"/>
        <v>0</v>
      </c>
    </row>
    <row r="138" spans="1:8" s="17" customFormat="1" ht="15" customHeight="1" x14ac:dyDescent="0.2">
      <c r="A138" s="18"/>
      <c r="B138" s="44">
        <v>14108</v>
      </c>
      <c r="C138" s="43" t="s">
        <v>443</v>
      </c>
      <c r="D138" s="51" t="s">
        <v>428</v>
      </c>
      <c r="E138" s="191">
        <v>11</v>
      </c>
      <c r="F138"/>
      <c r="G138" s="181"/>
      <c r="H138" s="181">
        <f t="shared" si="2"/>
        <v>0</v>
      </c>
    </row>
    <row r="139" spans="1:8" s="17" customFormat="1" ht="12.75" x14ac:dyDescent="0.2">
      <c r="A139" s="21"/>
      <c r="B139" s="44">
        <v>13038</v>
      </c>
      <c r="C139" s="43" t="s">
        <v>56</v>
      </c>
      <c r="D139" s="49" t="s">
        <v>818</v>
      </c>
      <c r="E139" s="191">
        <v>6</v>
      </c>
      <c r="F139"/>
      <c r="G139" s="181"/>
      <c r="H139" s="181">
        <f t="shared" si="2"/>
        <v>0</v>
      </c>
    </row>
    <row r="140" spans="1:8" s="17" customFormat="1" ht="15" customHeight="1" x14ac:dyDescent="0.2">
      <c r="A140" s="21"/>
      <c r="B140" s="44">
        <v>14882</v>
      </c>
      <c r="C140" s="43" t="s">
        <v>71</v>
      </c>
      <c r="D140" s="49" t="s">
        <v>818</v>
      </c>
      <c r="E140" s="191">
        <v>6</v>
      </c>
      <c r="F140"/>
      <c r="G140" s="181"/>
      <c r="H140" s="181">
        <f t="shared" si="2"/>
        <v>0</v>
      </c>
    </row>
    <row r="141" spans="1:8" s="17" customFormat="1" ht="12.75" customHeight="1" x14ac:dyDescent="0.2">
      <c r="A141" s="21"/>
      <c r="B141" s="44">
        <v>8314</v>
      </c>
      <c r="C141" s="43" t="s">
        <v>15</v>
      </c>
      <c r="D141" s="49" t="s">
        <v>818</v>
      </c>
      <c r="E141" s="191">
        <v>6</v>
      </c>
      <c r="F141"/>
      <c r="G141" s="181"/>
      <c r="H141" s="181">
        <f t="shared" si="2"/>
        <v>0</v>
      </c>
    </row>
    <row r="142" spans="1:8" s="17" customFormat="1" ht="12.75" customHeight="1" x14ac:dyDescent="0.25">
      <c r="A142" s="18"/>
      <c r="B142" s="44">
        <v>13929</v>
      </c>
      <c r="C142" s="43" t="s">
        <v>444</v>
      </c>
      <c r="D142" s="48" t="s">
        <v>430</v>
      </c>
      <c r="E142" s="191">
        <v>12</v>
      </c>
      <c r="F142"/>
      <c r="G142" s="181"/>
      <c r="H142" s="181">
        <f t="shared" si="2"/>
        <v>0</v>
      </c>
    </row>
    <row r="143" spans="1:8" s="17" customFormat="1" ht="15" x14ac:dyDescent="0.25">
      <c r="A143" s="18"/>
      <c r="B143" s="44">
        <v>13943</v>
      </c>
      <c r="C143" s="43" t="s">
        <v>445</v>
      </c>
      <c r="D143" s="48" t="s">
        <v>430</v>
      </c>
      <c r="E143" s="191">
        <v>12</v>
      </c>
      <c r="F143"/>
      <c r="G143" s="181"/>
      <c r="H143" s="181">
        <f t="shared" si="2"/>
        <v>0</v>
      </c>
    </row>
    <row r="144" spans="1:8" s="17" customFormat="1" ht="12.75" x14ac:dyDescent="0.2">
      <c r="A144" s="21"/>
      <c r="B144" s="44">
        <v>11343</v>
      </c>
      <c r="C144" s="43" t="s">
        <v>31</v>
      </c>
      <c r="D144" s="49" t="s">
        <v>818</v>
      </c>
      <c r="E144" s="191">
        <v>6</v>
      </c>
      <c r="F144"/>
      <c r="G144" s="181"/>
      <c r="H144" s="181">
        <f t="shared" si="2"/>
        <v>0</v>
      </c>
    </row>
    <row r="145" spans="1:8" s="17" customFormat="1" ht="12.75" x14ac:dyDescent="0.2">
      <c r="A145" s="21"/>
      <c r="B145" s="44">
        <v>14466</v>
      </c>
      <c r="C145" s="43" t="s">
        <v>67</v>
      </c>
      <c r="D145" s="49" t="s">
        <v>818</v>
      </c>
      <c r="E145" s="191">
        <v>6</v>
      </c>
      <c r="F145"/>
      <c r="G145" s="181"/>
      <c r="H145" s="181">
        <f t="shared" si="2"/>
        <v>0</v>
      </c>
    </row>
    <row r="146" spans="1:8" s="17" customFormat="1" ht="12.75" x14ac:dyDescent="0.2">
      <c r="A146" s="21"/>
      <c r="B146" s="44">
        <v>10347</v>
      </c>
      <c r="C146" s="43" t="s">
        <v>28</v>
      </c>
      <c r="D146" s="49" t="s">
        <v>818</v>
      </c>
      <c r="E146" s="191">
        <v>6</v>
      </c>
      <c r="F146"/>
      <c r="G146" s="181"/>
      <c r="H146" s="181">
        <f t="shared" si="2"/>
        <v>0</v>
      </c>
    </row>
    <row r="147" spans="1:8" s="17" customFormat="1" ht="12.75" x14ac:dyDescent="0.2">
      <c r="A147" s="18"/>
      <c r="B147" s="44">
        <v>14109</v>
      </c>
      <c r="C147" s="43" t="s">
        <v>446</v>
      </c>
      <c r="D147" s="51" t="s">
        <v>428</v>
      </c>
      <c r="E147" s="191">
        <v>11</v>
      </c>
      <c r="F147"/>
      <c r="G147" s="181"/>
      <c r="H147" s="181">
        <f t="shared" si="2"/>
        <v>0</v>
      </c>
    </row>
    <row r="148" spans="1:8" s="17" customFormat="1" ht="15" customHeight="1" x14ac:dyDescent="0.2">
      <c r="A148" s="21"/>
      <c r="B148" s="44">
        <v>12639</v>
      </c>
      <c r="C148" s="43" t="s">
        <v>36</v>
      </c>
      <c r="D148" s="49" t="s">
        <v>818</v>
      </c>
      <c r="E148" s="191">
        <v>6</v>
      </c>
      <c r="F148"/>
      <c r="G148" s="181"/>
      <c r="H148" s="181">
        <f t="shared" si="2"/>
        <v>0</v>
      </c>
    </row>
    <row r="149" spans="1:8" s="17" customFormat="1" ht="12.75" customHeight="1" x14ac:dyDescent="0.25">
      <c r="A149" s="18"/>
      <c r="B149" s="44">
        <v>14663</v>
      </c>
      <c r="C149" s="43" t="s">
        <v>447</v>
      </c>
      <c r="D149" s="48" t="s">
        <v>363</v>
      </c>
      <c r="E149" s="191">
        <v>14</v>
      </c>
      <c r="F149"/>
      <c r="G149" s="181"/>
      <c r="H149" s="181">
        <f t="shared" si="2"/>
        <v>0</v>
      </c>
    </row>
    <row r="150" spans="1:8" s="17" customFormat="1" ht="12.75" x14ac:dyDescent="0.2">
      <c r="A150" s="21"/>
      <c r="B150" s="44" t="s">
        <v>81</v>
      </c>
      <c r="C150" s="43" t="s">
        <v>49</v>
      </c>
      <c r="D150" s="49" t="s">
        <v>818</v>
      </c>
      <c r="E150" s="191">
        <v>6</v>
      </c>
      <c r="F150"/>
      <c r="G150" s="181"/>
      <c r="H150" s="181">
        <f t="shared" si="2"/>
        <v>0</v>
      </c>
    </row>
    <row r="151" spans="1:8" s="17" customFormat="1" ht="12.75" x14ac:dyDescent="0.2">
      <c r="A151" s="18"/>
      <c r="B151" s="44">
        <v>14111</v>
      </c>
      <c r="C151" s="43" t="s">
        <v>448</v>
      </c>
      <c r="D151" s="51" t="s">
        <v>428</v>
      </c>
      <c r="E151" s="191">
        <v>11</v>
      </c>
      <c r="F151"/>
      <c r="G151" s="181"/>
      <c r="H151" s="181">
        <f t="shared" si="2"/>
        <v>0</v>
      </c>
    </row>
    <row r="152" spans="1:8" s="17" customFormat="1" ht="12.75" customHeight="1" x14ac:dyDescent="0.2">
      <c r="A152" s="21"/>
      <c r="B152" s="44">
        <v>12805</v>
      </c>
      <c r="C152" s="43" t="s">
        <v>41</v>
      </c>
      <c r="D152" s="49" t="s">
        <v>818</v>
      </c>
      <c r="E152" s="191">
        <v>6</v>
      </c>
      <c r="F152"/>
      <c r="G152" s="181"/>
      <c r="H152" s="181">
        <f t="shared" si="2"/>
        <v>0</v>
      </c>
    </row>
    <row r="153" spans="1:8" s="17" customFormat="1" ht="12.75" customHeight="1" x14ac:dyDescent="0.25">
      <c r="A153" s="18"/>
      <c r="B153" s="44">
        <v>14691</v>
      </c>
      <c r="C153" s="43" t="s">
        <v>449</v>
      </c>
      <c r="D153" s="48" t="s">
        <v>363</v>
      </c>
      <c r="E153" s="191">
        <v>14</v>
      </c>
      <c r="F153"/>
      <c r="G153" s="181"/>
      <c r="H153" s="181">
        <f t="shared" si="2"/>
        <v>0</v>
      </c>
    </row>
    <row r="154" spans="1:8" s="17" customFormat="1" ht="15" customHeight="1" x14ac:dyDescent="0.2">
      <c r="A154" s="21"/>
      <c r="B154" s="44">
        <v>3981</v>
      </c>
      <c r="C154" s="43" t="s">
        <v>8</v>
      </c>
      <c r="D154" s="49" t="s">
        <v>818</v>
      </c>
      <c r="E154" s="191">
        <v>6</v>
      </c>
      <c r="F154"/>
      <c r="G154" s="181"/>
      <c r="H154" s="181">
        <f t="shared" si="2"/>
        <v>0</v>
      </c>
    </row>
    <row r="155" spans="1:8" s="17" customFormat="1" ht="12.75" x14ac:dyDescent="0.2">
      <c r="A155" s="21"/>
      <c r="B155" s="44">
        <v>10019</v>
      </c>
      <c r="C155" s="43" t="s">
        <v>22</v>
      </c>
      <c r="D155" s="49" t="s">
        <v>818</v>
      </c>
      <c r="E155" s="191">
        <v>6</v>
      </c>
      <c r="F155"/>
      <c r="G155" s="181"/>
      <c r="H155" s="181">
        <f t="shared" si="2"/>
        <v>0</v>
      </c>
    </row>
    <row r="156" spans="1:8" s="17" customFormat="1" ht="12.75" x14ac:dyDescent="0.2">
      <c r="A156" s="18"/>
      <c r="B156" s="44">
        <v>14112</v>
      </c>
      <c r="C156" s="43" t="s">
        <v>450</v>
      </c>
      <c r="D156" s="51" t="s">
        <v>428</v>
      </c>
      <c r="E156" s="191">
        <v>11</v>
      </c>
      <c r="F156"/>
      <c r="G156" s="181"/>
      <c r="H156" s="181">
        <f t="shared" si="2"/>
        <v>0</v>
      </c>
    </row>
    <row r="157" spans="1:8" s="17" customFormat="1" ht="12.75" customHeight="1" x14ac:dyDescent="0.2">
      <c r="A157" s="21"/>
      <c r="B157" s="44">
        <v>13604</v>
      </c>
      <c r="C157" s="43" t="s">
        <v>60</v>
      </c>
      <c r="D157" s="49" t="s">
        <v>818</v>
      </c>
      <c r="E157" s="191">
        <v>6</v>
      </c>
      <c r="F157"/>
      <c r="G157" s="181"/>
      <c r="H157" s="181">
        <f t="shared" si="2"/>
        <v>0</v>
      </c>
    </row>
    <row r="158" spans="1:8" s="17" customFormat="1" ht="15" customHeight="1" x14ac:dyDescent="0.25">
      <c r="A158" s="18"/>
      <c r="B158" s="44">
        <v>13933</v>
      </c>
      <c r="C158" s="43" t="s">
        <v>451</v>
      </c>
      <c r="D158" s="48" t="s">
        <v>430</v>
      </c>
      <c r="E158" s="191">
        <v>12</v>
      </c>
      <c r="F158"/>
      <c r="G158" s="181"/>
      <c r="H158" s="181">
        <f t="shared" si="2"/>
        <v>0</v>
      </c>
    </row>
    <row r="159" spans="1:8" s="17" customFormat="1" ht="12.75" x14ac:dyDescent="0.2">
      <c r="A159" s="21"/>
      <c r="B159" s="44">
        <v>12807</v>
      </c>
      <c r="C159" s="43" t="s">
        <v>42</v>
      </c>
      <c r="D159" s="49" t="s">
        <v>818</v>
      </c>
      <c r="E159" s="191">
        <v>6</v>
      </c>
      <c r="F159"/>
      <c r="G159" s="181"/>
      <c r="H159" s="181">
        <f t="shared" si="2"/>
        <v>0</v>
      </c>
    </row>
    <row r="160" spans="1:8" s="17" customFormat="1" ht="12.75" customHeight="1" x14ac:dyDescent="0.2">
      <c r="A160" s="21"/>
      <c r="B160" s="44">
        <v>12274</v>
      </c>
      <c r="C160" s="43" t="s">
        <v>35</v>
      </c>
      <c r="D160" s="49" t="s">
        <v>818</v>
      </c>
      <c r="E160" s="191">
        <v>6</v>
      </c>
      <c r="F160"/>
      <c r="G160" s="181"/>
      <c r="H160" s="181">
        <f t="shared" si="2"/>
        <v>0</v>
      </c>
    </row>
    <row r="161" spans="1:8" s="17" customFormat="1" ht="12.75" customHeight="1" x14ac:dyDescent="0.25">
      <c r="A161" s="18"/>
      <c r="B161" s="44">
        <v>13947</v>
      </c>
      <c r="C161" s="43" t="s">
        <v>452</v>
      </c>
      <c r="D161" s="48" t="s">
        <v>430</v>
      </c>
      <c r="E161" s="191">
        <v>12</v>
      </c>
      <c r="F161"/>
      <c r="G161" s="181"/>
      <c r="H161" s="181">
        <f t="shared" si="2"/>
        <v>0</v>
      </c>
    </row>
    <row r="162" spans="1:8" s="17" customFormat="1" ht="12.75" customHeight="1" x14ac:dyDescent="0.2">
      <c r="A162" s="21"/>
      <c r="B162" s="44">
        <v>12801</v>
      </c>
      <c r="C162" s="43" t="s">
        <v>37</v>
      </c>
      <c r="D162" s="49" t="s">
        <v>818</v>
      </c>
      <c r="E162" s="191">
        <v>6</v>
      </c>
      <c r="F162"/>
      <c r="G162" s="181"/>
      <c r="H162" s="181">
        <f t="shared" si="2"/>
        <v>0</v>
      </c>
    </row>
    <row r="163" spans="1:8" s="17" customFormat="1" ht="15" customHeight="1" x14ac:dyDescent="0.25">
      <c r="A163" s="18"/>
      <c r="B163" s="44">
        <v>13948</v>
      </c>
      <c r="C163" s="43" t="s">
        <v>453</v>
      </c>
      <c r="D163" s="48" t="s">
        <v>430</v>
      </c>
      <c r="E163" s="191">
        <v>12</v>
      </c>
      <c r="F163"/>
      <c r="G163" s="181"/>
      <c r="H163" s="181">
        <f t="shared" si="2"/>
        <v>0</v>
      </c>
    </row>
    <row r="164" spans="1:8" s="17" customFormat="1" ht="12.75" x14ac:dyDescent="0.2">
      <c r="A164" s="21"/>
      <c r="B164" s="44">
        <v>7555</v>
      </c>
      <c r="C164" s="43" t="s">
        <v>12</v>
      </c>
      <c r="D164" s="49" t="s">
        <v>818</v>
      </c>
      <c r="E164" s="191">
        <v>6</v>
      </c>
      <c r="F164"/>
      <c r="G164" s="181"/>
      <c r="H164" s="181">
        <f t="shared" si="2"/>
        <v>0</v>
      </c>
    </row>
    <row r="165" spans="1:8" s="17" customFormat="1" ht="12.75" customHeight="1" x14ac:dyDescent="0.2">
      <c r="A165" s="21"/>
      <c r="B165" s="44">
        <v>12808</v>
      </c>
      <c r="C165" s="43" t="s">
        <v>43</v>
      </c>
      <c r="D165" s="49" t="s">
        <v>818</v>
      </c>
      <c r="E165" s="191">
        <v>6</v>
      </c>
      <c r="F165"/>
      <c r="G165" s="181"/>
      <c r="H165" s="181">
        <f t="shared" si="2"/>
        <v>0</v>
      </c>
    </row>
    <row r="166" spans="1:8" s="17" customFormat="1" ht="15" customHeight="1" x14ac:dyDescent="0.25">
      <c r="A166" s="18"/>
      <c r="B166" s="44">
        <v>13950</v>
      </c>
      <c r="C166" s="43" t="s">
        <v>454</v>
      </c>
      <c r="D166" s="48" t="s">
        <v>430</v>
      </c>
      <c r="E166" s="191">
        <v>12</v>
      </c>
      <c r="F166"/>
      <c r="G166" s="181"/>
      <c r="H166" s="181">
        <f t="shared" si="2"/>
        <v>0</v>
      </c>
    </row>
    <row r="167" spans="1:8" s="17" customFormat="1" ht="12.75" x14ac:dyDescent="0.2">
      <c r="A167" s="21"/>
      <c r="B167" s="44">
        <v>9632</v>
      </c>
      <c r="C167" s="43" t="s">
        <v>19</v>
      </c>
      <c r="D167" s="49" t="s">
        <v>818</v>
      </c>
      <c r="E167" s="191">
        <v>6</v>
      </c>
      <c r="F167"/>
      <c r="G167" s="181"/>
      <c r="H167" s="181">
        <f t="shared" si="2"/>
        <v>0</v>
      </c>
    </row>
    <row r="168" spans="1:8" s="17" customFormat="1" ht="15" customHeight="1" x14ac:dyDescent="0.2">
      <c r="A168" s="18"/>
      <c r="B168" s="44">
        <v>14114</v>
      </c>
      <c r="C168" s="43" t="s">
        <v>455</v>
      </c>
      <c r="D168" s="51" t="s">
        <v>428</v>
      </c>
      <c r="E168" s="191">
        <v>11</v>
      </c>
      <c r="F168"/>
      <c r="G168" s="181"/>
      <c r="H168" s="181">
        <f t="shared" si="2"/>
        <v>0</v>
      </c>
    </row>
    <row r="169" spans="1:8" s="17" customFormat="1" ht="12.75" customHeight="1" x14ac:dyDescent="0.2">
      <c r="A169" s="21"/>
      <c r="B169" s="44">
        <v>12809</v>
      </c>
      <c r="C169" s="43" t="s">
        <v>50</v>
      </c>
      <c r="D169" s="49" t="s">
        <v>818</v>
      </c>
      <c r="E169" s="191">
        <v>6</v>
      </c>
      <c r="F169"/>
      <c r="G169" s="181"/>
      <c r="H169" s="181">
        <f t="shared" si="2"/>
        <v>0</v>
      </c>
    </row>
    <row r="170" spans="1:8" s="17" customFormat="1" ht="12.75" customHeight="1" x14ac:dyDescent="0.25">
      <c r="A170" s="18"/>
      <c r="B170" s="44">
        <v>13951</v>
      </c>
      <c r="C170" s="43" t="s">
        <v>456</v>
      </c>
      <c r="D170" s="48" t="s">
        <v>430</v>
      </c>
      <c r="E170" s="191">
        <v>12</v>
      </c>
      <c r="F170"/>
      <c r="G170" s="181"/>
      <c r="H170" s="181">
        <f t="shared" si="2"/>
        <v>0</v>
      </c>
    </row>
    <row r="171" spans="1:8" s="17" customFormat="1" ht="15" customHeight="1" x14ac:dyDescent="0.2">
      <c r="A171" s="21"/>
      <c r="B171" s="44">
        <v>3331</v>
      </c>
      <c r="C171" s="203" t="s">
        <v>830</v>
      </c>
      <c r="D171" s="49" t="s">
        <v>818</v>
      </c>
      <c r="E171" s="191">
        <v>6</v>
      </c>
      <c r="F171"/>
      <c r="G171" s="181"/>
      <c r="H171" s="181">
        <f t="shared" si="2"/>
        <v>0</v>
      </c>
    </row>
    <row r="172" spans="1:8" s="17" customFormat="1" ht="12.75" x14ac:dyDescent="0.2">
      <c r="A172" s="18"/>
      <c r="B172" s="44">
        <v>14115</v>
      </c>
      <c r="C172" s="43" t="s">
        <v>457</v>
      </c>
      <c r="D172" s="51" t="s">
        <v>428</v>
      </c>
      <c r="E172" s="191">
        <v>11</v>
      </c>
      <c r="F172"/>
      <c r="G172" s="181"/>
      <c r="H172" s="181">
        <f t="shared" si="2"/>
        <v>0</v>
      </c>
    </row>
    <row r="173" spans="1:8" s="17" customFormat="1" ht="12.75" x14ac:dyDescent="0.2">
      <c r="A173" s="21"/>
      <c r="B173" s="44">
        <v>13039</v>
      </c>
      <c r="C173" s="43" t="s">
        <v>58</v>
      </c>
      <c r="D173" s="49" t="s">
        <v>818</v>
      </c>
      <c r="E173" s="191">
        <v>6</v>
      </c>
      <c r="F173"/>
      <c r="G173" s="181"/>
      <c r="H173" s="181">
        <f t="shared" si="2"/>
        <v>0</v>
      </c>
    </row>
    <row r="174" spans="1:8" s="17" customFormat="1" ht="12.75" x14ac:dyDescent="0.2">
      <c r="A174" s="21"/>
      <c r="B174" s="44">
        <v>10020</v>
      </c>
      <c r="C174" s="43" t="s">
        <v>23</v>
      </c>
      <c r="D174" s="49" t="s">
        <v>818</v>
      </c>
      <c r="E174" s="191">
        <v>6</v>
      </c>
      <c r="F174"/>
      <c r="G174" s="181"/>
      <c r="H174" s="181">
        <f t="shared" si="2"/>
        <v>0</v>
      </c>
    </row>
    <row r="175" spans="1:8" s="17" customFormat="1" ht="15" customHeight="1" x14ac:dyDescent="0.2">
      <c r="A175" s="18"/>
      <c r="B175" s="44">
        <v>14116</v>
      </c>
      <c r="C175" s="43" t="s">
        <v>458</v>
      </c>
      <c r="D175" s="51" t="s">
        <v>428</v>
      </c>
      <c r="E175" s="191">
        <v>11</v>
      </c>
      <c r="F175"/>
      <c r="G175" s="181"/>
      <c r="H175" s="181">
        <f t="shared" si="2"/>
        <v>0</v>
      </c>
    </row>
    <row r="176" spans="1:8" s="17" customFormat="1" ht="12.75" x14ac:dyDescent="0.2">
      <c r="A176" s="21"/>
      <c r="B176" s="44" t="s">
        <v>74</v>
      </c>
      <c r="C176" s="43" t="s">
        <v>75</v>
      </c>
      <c r="D176" s="49" t="s">
        <v>818</v>
      </c>
      <c r="E176" s="191">
        <v>6</v>
      </c>
      <c r="F176"/>
      <c r="G176" s="181"/>
      <c r="H176" s="181">
        <f t="shared" si="2"/>
        <v>0</v>
      </c>
    </row>
    <row r="177" spans="1:8" s="17" customFormat="1" ht="12.75" customHeight="1" x14ac:dyDescent="0.2">
      <c r="A177" s="21"/>
      <c r="B177" s="44">
        <v>12810</v>
      </c>
      <c r="C177" s="43" t="s">
        <v>51</v>
      </c>
      <c r="D177" s="49" t="s">
        <v>818</v>
      </c>
      <c r="E177" s="191">
        <v>6</v>
      </c>
      <c r="F177"/>
      <c r="G177" s="181"/>
      <c r="H177" s="181">
        <f t="shared" si="2"/>
        <v>0</v>
      </c>
    </row>
    <row r="178" spans="1:8" s="17" customFormat="1" ht="12.75" customHeight="1" x14ac:dyDescent="0.25">
      <c r="A178" s="18"/>
      <c r="B178" s="44">
        <v>14693</v>
      </c>
      <c r="C178" s="43" t="s">
        <v>459</v>
      </c>
      <c r="D178" s="48" t="s">
        <v>363</v>
      </c>
      <c r="E178" s="191">
        <v>14</v>
      </c>
      <c r="F178"/>
      <c r="G178" s="181"/>
      <c r="H178" s="181">
        <f t="shared" si="2"/>
        <v>0</v>
      </c>
    </row>
    <row r="179" spans="1:8" s="17" customFormat="1" ht="12.75" customHeight="1" x14ac:dyDescent="0.2">
      <c r="A179" s="21"/>
      <c r="B179" s="44" t="s">
        <v>79</v>
      </c>
      <c r="C179" s="43" t="s">
        <v>80</v>
      </c>
      <c r="D179" s="49" t="s">
        <v>818</v>
      </c>
      <c r="E179" s="191">
        <v>6</v>
      </c>
      <c r="F179"/>
      <c r="G179" s="181"/>
      <c r="H179" s="181">
        <f t="shared" si="2"/>
        <v>0</v>
      </c>
    </row>
    <row r="180" spans="1:8" s="17" customFormat="1" ht="12.75" customHeight="1" x14ac:dyDescent="0.25">
      <c r="A180" s="18"/>
      <c r="B180" s="44">
        <v>13931</v>
      </c>
      <c r="C180" s="43" t="s">
        <v>460</v>
      </c>
      <c r="D180" s="48" t="s">
        <v>430</v>
      </c>
      <c r="E180" s="191">
        <v>12</v>
      </c>
      <c r="F180"/>
      <c r="G180" s="181"/>
      <c r="H180" s="181">
        <f t="shared" si="2"/>
        <v>0</v>
      </c>
    </row>
    <row r="181" spans="1:8" s="17" customFormat="1" ht="12.75" x14ac:dyDescent="0.2">
      <c r="A181" s="21"/>
      <c r="B181" s="44">
        <v>10343</v>
      </c>
      <c r="C181" s="43" t="s">
        <v>25</v>
      </c>
      <c r="D181" s="49" t="s">
        <v>818</v>
      </c>
      <c r="E181" s="191">
        <v>6</v>
      </c>
      <c r="F181"/>
      <c r="G181" s="181"/>
      <c r="H181" s="181">
        <f t="shared" si="2"/>
        <v>0</v>
      </c>
    </row>
    <row r="182" spans="1:8" s="17" customFormat="1" ht="12.75" x14ac:dyDescent="0.2">
      <c r="A182" s="18"/>
      <c r="B182" s="44">
        <v>14117</v>
      </c>
      <c r="C182" s="43" t="s">
        <v>461</v>
      </c>
      <c r="D182" s="51" t="s">
        <v>428</v>
      </c>
      <c r="E182" s="191">
        <v>11</v>
      </c>
      <c r="F182"/>
      <c r="G182" s="181"/>
      <c r="H182" s="181">
        <f t="shared" si="2"/>
        <v>0</v>
      </c>
    </row>
    <row r="183" spans="1:8" s="17" customFormat="1" ht="15" customHeight="1" x14ac:dyDescent="0.2">
      <c r="A183" s="21"/>
      <c r="B183" s="44">
        <v>5455</v>
      </c>
      <c r="C183" s="43" t="s">
        <v>11</v>
      </c>
      <c r="D183" s="49" t="s">
        <v>818</v>
      </c>
      <c r="E183" s="191">
        <v>6</v>
      </c>
      <c r="F183"/>
      <c r="G183" s="181"/>
      <c r="H183" s="181">
        <f t="shared" si="2"/>
        <v>0</v>
      </c>
    </row>
    <row r="184" spans="1:8" s="17" customFormat="1" ht="12.75" customHeight="1" x14ac:dyDescent="0.25">
      <c r="A184" s="18"/>
      <c r="B184" s="44">
        <v>13925</v>
      </c>
      <c r="C184" s="43" t="s">
        <v>462</v>
      </c>
      <c r="D184" s="48" t="s">
        <v>430</v>
      </c>
      <c r="E184" s="191">
        <v>12</v>
      </c>
      <c r="F184"/>
      <c r="G184" s="181"/>
      <c r="H184" s="181">
        <f t="shared" si="2"/>
        <v>0</v>
      </c>
    </row>
    <row r="185" spans="1:8" s="17" customFormat="1" ht="12.75" x14ac:dyDescent="0.2">
      <c r="A185" s="21"/>
      <c r="B185" s="44">
        <v>14881</v>
      </c>
      <c r="C185" s="43" t="s">
        <v>177</v>
      </c>
      <c r="D185" s="54" t="s">
        <v>818</v>
      </c>
      <c r="E185" s="191">
        <v>6</v>
      </c>
      <c r="F185"/>
      <c r="G185" s="181"/>
      <c r="H185" s="181">
        <f t="shared" si="2"/>
        <v>0</v>
      </c>
    </row>
    <row r="186" spans="1:8" s="17" customFormat="1" ht="12.75" x14ac:dyDescent="0.2">
      <c r="A186" s="21"/>
      <c r="B186" s="44">
        <v>13037</v>
      </c>
      <c r="C186" s="43" t="s">
        <v>139</v>
      </c>
      <c r="D186" s="49" t="s">
        <v>818</v>
      </c>
      <c r="E186" s="191">
        <v>6</v>
      </c>
      <c r="F186"/>
      <c r="G186" s="181"/>
      <c r="H186" s="181">
        <f t="shared" si="2"/>
        <v>0</v>
      </c>
    </row>
    <row r="187" spans="1:8" s="17" customFormat="1" ht="12.75" x14ac:dyDescent="0.2">
      <c r="A187" s="21"/>
      <c r="B187" s="44">
        <v>11340</v>
      </c>
      <c r="C187" s="43" t="s">
        <v>145</v>
      </c>
      <c r="D187" s="49" t="s">
        <v>818</v>
      </c>
      <c r="E187" s="191">
        <v>6</v>
      </c>
      <c r="F187"/>
      <c r="G187" s="181"/>
      <c r="H187" s="181">
        <f t="shared" si="2"/>
        <v>0</v>
      </c>
    </row>
    <row r="188" spans="1:8" s="17" customFormat="1" ht="12.75" x14ac:dyDescent="0.2">
      <c r="A188" s="21"/>
      <c r="B188" s="44">
        <v>13601</v>
      </c>
      <c r="C188" s="43" t="s">
        <v>69</v>
      </c>
      <c r="D188" s="49" t="s">
        <v>818</v>
      </c>
      <c r="E188" s="191">
        <v>6</v>
      </c>
      <c r="F188"/>
      <c r="G188" s="181"/>
      <c r="H188" s="181">
        <f t="shared" si="2"/>
        <v>0</v>
      </c>
    </row>
    <row r="189" spans="1:8" s="17" customFormat="1" ht="12.75" x14ac:dyDescent="0.2">
      <c r="A189" s="21"/>
      <c r="B189" s="44">
        <v>7553</v>
      </c>
      <c r="C189" s="43" t="s">
        <v>92</v>
      </c>
      <c r="D189" s="49" t="s">
        <v>818</v>
      </c>
      <c r="E189" s="191">
        <v>6</v>
      </c>
      <c r="F189"/>
      <c r="G189" s="181"/>
      <c r="H189" s="181">
        <f t="shared" si="2"/>
        <v>0</v>
      </c>
    </row>
    <row r="190" spans="1:8" s="17" customFormat="1" ht="12.75" x14ac:dyDescent="0.2">
      <c r="A190" s="21"/>
      <c r="B190" s="44">
        <v>13602</v>
      </c>
      <c r="C190" s="43" t="s">
        <v>47</v>
      </c>
      <c r="D190" s="49" t="s">
        <v>818</v>
      </c>
      <c r="E190" s="191">
        <v>6</v>
      </c>
      <c r="F190"/>
      <c r="G190" s="181"/>
      <c r="H190" s="181">
        <f t="shared" si="2"/>
        <v>0</v>
      </c>
    </row>
    <row r="191" spans="1:8" s="17" customFormat="1" ht="12.75" x14ac:dyDescent="0.2">
      <c r="A191" s="21"/>
      <c r="B191" s="44">
        <v>12868</v>
      </c>
      <c r="C191" s="43" t="s">
        <v>106</v>
      </c>
      <c r="D191" s="49" t="s">
        <v>818</v>
      </c>
      <c r="E191" s="191">
        <v>6</v>
      </c>
      <c r="F191"/>
      <c r="G191" s="181"/>
      <c r="H191" s="181">
        <f t="shared" si="2"/>
        <v>0</v>
      </c>
    </row>
    <row r="192" spans="1:8" s="17" customFormat="1" ht="12.75" x14ac:dyDescent="0.2">
      <c r="A192" s="21"/>
      <c r="B192" s="44">
        <v>12800</v>
      </c>
      <c r="C192" s="43" t="s">
        <v>126</v>
      </c>
      <c r="D192" s="49" t="s">
        <v>818</v>
      </c>
      <c r="E192" s="191">
        <v>6</v>
      </c>
      <c r="F192"/>
      <c r="G192" s="181"/>
      <c r="H192" s="181">
        <f t="shared" si="2"/>
        <v>0</v>
      </c>
    </row>
    <row r="193" spans="1:8" s="17" customFormat="1" ht="12.75" x14ac:dyDescent="0.2">
      <c r="A193" s="21"/>
      <c r="B193" s="44">
        <v>3977</v>
      </c>
      <c r="C193" s="43" t="s">
        <v>102</v>
      </c>
      <c r="D193" s="49" t="s">
        <v>818</v>
      </c>
      <c r="E193" s="191">
        <v>6</v>
      </c>
      <c r="F193"/>
      <c r="G193" s="181"/>
      <c r="H193" s="181">
        <f t="shared" si="2"/>
        <v>0</v>
      </c>
    </row>
    <row r="194" spans="1:8" s="17" customFormat="1" ht="12.75" x14ac:dyDescent="0.2">
      <c r="A194" s="21"/>
      <c r="B194" s="44">
        <v>12802</v>
      </c>
      <c r="C194" s="43" t="s">
        <v>73</v>
      </c>
      <c r="D194" s="49" t="s">
        <v>818</v>
      </c>
      <c r="E194" s="191">
        <v>6</v>
      </c>
      <c r="F194"/>
      <c r="G194" s="181"/>
      <c r="H194" s="181">
        <f t="shared" si="2"/>
        <v>0</v>
      </c>
    </row>
    <row r="195" spans="1:8" s="17" customFormat="1" ht="12.75" x14ac:dyDescent="0.2">
      <c r="A195" s="21"/>
      <c r="B195" s="44">
        <v>12803</v>
      </c>
      <c r="C195" s="43" t="s">
        <v>70</v>
      </c>
      <c r="D195" s="49" t="s">
        <v>818</v>
      </c>
      <c r="E195" s="191">
        <v>6</v>
      </c>
      <c r="F195"/>
      <c r="G195" s="181"/>
      <c r="H195" s="181">
        <f t="shared" si="2"/>
        <v>0</v>
      </c>
    </row>
    <row r="196" spans="1:8" s="17" customFormat="1" ht="12.75" x14ac:dyDescent="0.2">
      <c r="A196" s="21"/>
      <c r="B196" s="44">
        <v>8313</v>
      </c>
      <c r="C196" s="43" t="s">
        <v>62</v>
      </c>
      <c r="D196" s="49" t="s">
        <v>818</v>
      </c>
      <c r="E196" s="191">
        <v>6</v>
      </c>
      <c r="F196"/>
      <c r="G196" s="181"/>
      <c r="H196" s="181">
        <f t="shared" ref="H196:H259" si="3">G196*E196</f>
        <v>0</v>
      </c>
    </row>
    <row r="197" spans="1:8" s="17" customFormat="1" ht="12.75" x14ac:dyDescent="0.2">
      <c r="A197" s="21"/>
      <c r="B197" s="44">
        <v>5453</v>
      </c>
      <c r="C197" s="43" t="s">
        <v>87</v>
      </c>
      <c r="D197" s="49" t="s">
        <v>818</v>
      </c>
      <c r="E197" s="191">
        <v>6</v>
      </c>
      <c r="F197"/>
      <c r="G197" s="181"/>
      <c r="H197" s="181">
        <f t="shared" si="3"/>
        <v>0</v>
      </c>
    </row>
    <row r="198" spans="1:8" s="17" customFormat="1" ht="12.75" x14ac:dyDescent="0.2">
      <c r="A198" s="21"/>
      <c r="B198" s="44">
        <v>14448</v>
      </c>
      <c r="C198" s="43" t="s">
        <v>85</v>
      </c>
      <c r="D198" s="49" t="s">
        <v>818</v>
      </c>
      <c r="E198" s="191">
        <v>6</v>
      </c>
      <c r="F198"/>
      <c r="G198" s="181"/>
      <c r="H198" s="181">
        <f t="shared" si="3"/>
        <v>0</v>
      </c>
    </row>
    <row r="199" spans="1:8" s="17" customFormat="1" ht="12.75" x14ac:dyDescent="0.2">
      <c r="A199" s="21"/>
      <c r="B199" s="44">
        <v>14449</v>
      </c>
      <c r="C199" s="43" t="s">
        <v>137</v>
      </c>
      <c r="D199" s="49" t="s">
        <v>818</v>
      </c>
      <c r="E199" s="191">
        <v>6</v>
      </c>
      <c r="F199"/>
      <c r="G199" s="181"/>
      <c r="H199" s="181">
        <f t="shared" si="3"/>
        <v>0</v>
      </c>
    </row>
    <row r="200" spans="1:8" ht="12.75" x14ac:dyDescent="0.2">
      <c r="A200" s="14"/>
      <c r="B200" s="77">
        <v>13751</v>
      </c>
      <c r="C200" s="42" t="s">
        <v>133</v>
      </c>
      <c r="D200" s="56" t="s">
        <v>818</v>
      </c>
      <c r="E200" s="189">
        <v>6</v>
      </c>
      <c r="G200" s="182"/>
      <c r="H200" s="181">
        <f t="shared" si="3"/>
        <v>0</v>
      </c>
    </row>
    <row r="201" spans="1:8" s="17" customFormat="1" ht="12.75" x14ac:dyDescent="0.2">
      <c r="A201" s="21"/>
      <c r="B201" s="44">
        <v>11342</v>
      </c>
      <c r="C201" s="43" t="s">
        <v>123</v>
      </c>
      <c r="D201" s="49" t="s">
        <v>818</v>
      </c>
      <c r="E201" s="191">
        <v>6</v>
      </c>
      <c r="F201"/>
      <c r="G201" s="181"/>
      <c r="H201" s="181">
        <f t="shared" si="3"/>
        <v>0</v>
      </c>
    </row>
    <row r="202" spans="1:8" s="17" customFormat="1" ht="12.75" x14ac:dyDescent="0.2">
      <c r="A202" s="21"/>
      <c r="B202" s="44">
        <v>12185</v>
      </c>
      <c r="C202" s="43" t="s">
        <v>142</v>
      </c>
      <c r="D202" s="49" t="s">
        <v>818</v>
      </c>
      <c r="E202" s="191">
        <v>6</v>
      </c>
      <c r="F202"/>
      <c r="G202" s="181"/>
      <c r="H202" s="181">
        <f t="shared" si="3"/>
        <v>0</v>
      </c>
    </row>
    <row r="203" spans="1:8" s="17" customFormat="1" ht="12.75" x14ac:dyDescent="0.2">
      <c r="A203" s="21"/>
      <c r="B203" s="44">
        <v>14637</v>
      </c>
      <c r="C203" s="43" t="s">
        <v>179</v>
      </c>
      <c r="D203" s="54" t="s">
        <v>818</v>
      </c>
      <c r="E203" s="191">
        <v>6</v>
      </c>
      <c r="F203"/>
      <c r="G203" s="181"/>
      <c r="H203" s="181">
        <f t="shared" si="3"/>
        <v>0</v>
      </c>
    </row>
    <row r="204" spans="1:8" s="17" customFormat="1" ht="12.75" x14ac:dyDescent="0.2">
      <c r="A204" s="21"/>
      <c r="B204" s="44">
        <v>13752</v>
      </c>
      <c r="C204" s="43" t="s">
        <v>180</v>
      </c>
      <c r="D204" s="54" t="s">
        <v>818</v>
      </c>
      <c r="E204" s="191">
        <v>6</v>
      </c>
      <c r="F204"/>
      <c r="G204" s="181"/>
      <c r="H204" s="181">
        <f t="shared" si="3"/>
        <v>0</v>
      </c>
    </row>
    <row r="205" spans="1:8" s="17" customFormat="1" ht="12.75" x14ac:dyDescent="0.2">
      <c r="A205" s="21"/>
      <c r="B205" s="44">
        <v>3982</v>
      </c>
      <c r="C205" s="43" t="s">
        <v>146</v>
      </c>
      <c r="D205" s="49" t="s">
        <v>818</v>
      </c>
      <c r="E205" s="191">
        <v>6</v>
      </c>
      <c r="F205"/>
      <c r="G205" s="181"/>
      <c r="H205" s="181">
        <f t="shared" si="3"/>
        <v>0</v>
      </c>
    </row>
    <row r="206" spans="1:8" s="17" customFormat="1" ht="12.75" x14ac:dyDescent="0.2">
      <c r="A206" s="21"/>
      <c r="B206" s="44">
        <v>12879</v>
      </c>
      <c r="C206" s="43" t="s">
        <v>27</v>
      </c>
      <c r="D206" s="49" t="s">
        <v>818</v>
      </c>
      <c r="E206" s="191">
        <v>6</v>
      </c>
      <c r="F206"/>
      <c r="G206" s="181"/>
      <c r="H206" s="181">
        <f t="shared" si="3"/>
        <v>0</v>
      </c>
    </row>
    <row r="207" spans="1:8" s="17" customFormat="1" ht="12.75" x14ac:dyDescent="0.2">
      <c r="A207" s="21"/>
      <c r="B207" s="44">
        <v>10345</v>
      </c>
      <c r="C207" s="43" t="s">
        <v>111</v>
      </c>
      <c r="D207" s="49" t="s">
        <v>818</v>
      </c>
      <c r="E207" s="191">
        <v>6</v>
      </c>
      <c r="F207"/>
      <c r="G207" s="181"/>
      <c r="H207" s="181">
        <f t="shared" si="3"/>
        <v>0</v>
      </c>
    </row>
    <row r="208" spans="1:8" s="17" customFormat="1" ht="12.75" x14ac:dyDescent="0.2">
      <c r="A208" s="21"/>
      <c r="B208" s="44">
        <v>12806</v>
      </c>
      <c r="C208" s="43" t="s">
        <v>78</v>
      </c>
      <c r="D208" s="49" t="s">
        <v>818</v>
      </c>
      <c r="E208" s="191">
        <v>6</v>
      </c>
      <c r="F208"/>
      <c r="G208" s="181"/>
      <c r="H208" s="181">
        <f t="shared" si="3"/>
        <v>0</v>
      </c>
    </row>
    <row r="209" spans="1:8" s="17" customFormat="1" ht="12.75" x14ac:dyDescent="0.2">
      <c r="A209" s="21"/>
      <c r="B209" s="44">
        <v>12811</v>
      </c>
      <c r="C209" s="43" t="s">
        <v>110</v>
      </c>
      <c r="D209" s="49" t="s">
        <v>818</v>
      </c>
      <c r="E209" s="191">
        <v>6</v>
      </c>
      <c r="F209"/>
      <c r="G209" s="181"/>
      <c r="H209" s="181">
        <f t="shared" si="3"/>
        <v>0</v>
      </c>
    </row>
    <row r="210" spans="1:8" s="17" customFormat="1" ht="12.75" x14ac:dyDescent="0.2">
      <c r="A210" s="21"/>
      <c r="B210" s="44">
        <v>13606</v>
      </c>
      <c r="C210" s="43" t="s">
        <v>121</v>
      </c>
      <c r="D210" s="49" t="s">
        <v>818</v>
      </c>
      <c r="E210" s="191">
        <v>6</v>
      </c>
      <c r="F210"/>
      <c r="G210" s="181"/>
      <c r="H210" s="181">
        <f t="shared" si="3"/>
        <v>0</v>
      </c>
    </row>
    <row r="211" spans="1:8" s="17" customFormat="1" ht="12.75" x14ac:dyDescent="0.2">
      <c r="A211" s="21"/>
      <c r="B211" s="44">
        <v>10346</v>
      </c>
      <c r="C211" s="43" t="s">
        <v>100</v>
      </c>
      <c r="D211" s="49" t="s">
        <v>818</v>
      </c>
      <c r="E211" s="191">
        <v>6</v>
      </c>
      <c r="F211"/>
      <c r="G211" s="181"/>
      <c r="H211" s="181">
        <f t="shared" si="3"/>
        <v>0</v>
      </c>
    </row>
    <row r="212" spans="1:8" s="17" customFormat="1" ht="12.75" x14ac:dyDescent="0.2">
      <c r="A212" s="21"/>
      <c r="B212" s="44">
        <v>12870</v>
      </c>
      <c r="C212" s="43" t="s">
        <v>45</v>
      </c>
      <c r="D212" s="49" t="s">
        <v>818</v>
      </c>
      <c r="E212" s="191">
        <v>6</v>
      </c>
      <c r="F212"/>
      <c r="G212" s="181"/>
      <c r="H212" s="181">
        <f t="shared" si="3"/>
        <v>0</v>
      </c>
    </row>
    <row r="213" spans="1:8" s="17" customFormat="1" ht="12.75" customHeight="1" x14ac:dyDescent="0.25">
      <c r="A213" s="18"/>
      <c r="B213" s="112"/>
      <c r="C213" s="113" t="s">
        <v>721</v>
      </c>
      <c r="D213" s="117"/>
      <c r="E213" s="190"/>
      <c r="F213"/>
      <c r="G213" s="181"/>
      <c r="H213" s="181"/>
    </row>
    <row r="214" spans="1:8" s="17" customFormat="1" ht="15" customHeight="1" x14ac:dyDescent="0.25">
      <c r="A214" s="21"/>
      <c r="B214" s="44">
        <v>15029</v>
      </c>
      <c r="C214" s="79" t="s">
        <v>463</v>
      </c>
      <c r="D214" s="48" t="s">
        <v>464</v>
      </c>
      <c r="E214" s="191">
        <v>80</v>
      </c>
      <c r="F214"/>
      <c r="G214" s="181"/>
      <c r="H214" s="181">
        <f t="shared" si="3"/>
        <v>0</v>
      </c>
    </row>
    <row r="215" spans="1:8" s="17" customFormat="1" ht="15" customHeight="1" x14ac:dyDescent="0.25">
      <c r="A215" s="21"/>
      <c r="B215" s="112"/>
      <c r="C215" s="113" t="s">
        <v>815</v>
      </c>
      <c r="D215" s="117"/>
      <c r="E215" s="190"/>
      <c r="F215"/>
      <c r="G215" s="181"/>
      <c r="H215" s="181"/>
    </row>
    <row r="216" spans="1:8" s="17" customFormat="1" ht="12.75" x14ac:dyDescent="0.2">
      <c r="A216" s="21"/>
      <c r="B216" s="44">
        <v>14489</v>
      </c>
      <c r="C216" s="79" t="s">
        <v>465</v>
      </c>
      <c r="D216" s="170" t="s">
        <v>345</v>
      </c>
      <c r="E216" s="191">
        <v>35</v>
      </c>
      <c r="F216"/>
      <c r="G216" s="181"/>
      <c r="H216" s="181">
        <f t="shared" si="3"/>
        <v>0</v>
      </c>
    </row>
    <row r="217" spans="1:8" s="17" customFormat="1" ht="12.75" x14ac:dyDescent="0.2">
      <c r="A217" s="21"/>
      <c r="B217" s="44">
        <v>14533</v>
      </c>
      <c r="C217" s="79" t="s">
        <v>629</v>
      </c>
      <c r="D217" s="47" t="s">
        <v>390</v>
      </c>
      <c r="E217" s="65">
        <v>20</v>
      </c>
      <c r="F217"/>
      <c r="G217" s="181"/>
      <c r="H217" s="181">
        <f t="shared" si="3"/>
        <v>0</v>
      </c>
    </row>
    <row r="218" spans="1:8" s="17" customFormat="1" ht="12.75" x14ac:dyDescent="0.2">
      <c r="A218" s="21"/>
      <c r="B218" s="112"/>
      <c r="C218" s="113" t="s">
        <v>723</v>
      </c>
      <c r="D218" s="116"/>
      <c r="E218" s="190"/>
      <c r="F218"/>
      <c r="G218" s="181"/>
      <c r="H218" s="181"/>
    </row>
    <row r="219" spans="1:8" s="17" customFormat="1" ht="12.75" x14ac:dyDescent="0.2">
      <c r="A219" s="21"/>
      <c r="B219" s="44">
        <v>14479</v>
      </c>
      <c r="C219" s="79" t="s">
        <v>803</v>
      </c>
      <c r="D219" s="170" t="s">
        <v>390</v>
      </c>
      <c r="E219" s="191">
        <v>12</v>
      </c>
      <c r="F219"/>
      <c r="G219" s="181"/>
      <c r="H219" s="181">
        <f t="shared" si="3"/>
        <v>0</v>
      </c>
    </row>
    <row r="220" spans="1:8" s="17" customFormat="1" ht="12.75" x14ac:dyDescent="0.2">
      <c r="A220" s="21"/>
      <c r="B220" s="112"/>
      <c r="C220" s="113" t="s">
        <v>724</v>
      </c>
      <c r="D220" s="116"/>
      <c r="E220" s="190"/>
      <c r="F220"/>
      <c r="G220" s="181"/>
      <c r="H220" s="181"/>
    </row>
    <row r="221" spans="1:8" s="17" customFormat="1" ht="12.75" x14ac:dyDescent="0.2">
      <c r="A221" s="21"/>
      <c r="B221" s="44" t="s">
        <v>91</v>
      </c>
      <c r="C221" s="79" t="s">
        <v>95</v>
      </c>
      <c r="D221" s="49" t="s">
        <v>819</v>
      </c>
      <c r="E221" s="191">
        <v>5.5</v>
      </c>
      <c r="F221"/>
      <c r="G221" s="181"/>
      <c r="H221" s="181">
        <f t="shared" si="3"/>
        <v>0</v>
      </c>
    </row>
    <row r="222" spans="1:8" s="17" customFormat="1" ht="15" customHeight="1" x14ac:dyDescent="0.2">
      <c r="A222" s="21"/>
      <c r="B222" s="44">
        <v>14504</v>
      </c>
      <c r="C222" s="43" t="s">
        <v>701</v>
      </c>
      <c r="D222" s="47" t="s">
        <v>467</v>
      </c>
      <c r="E222" s="191">
        <v>18</v>
      </c>
      <c r="F222"/>
      <c r="G222" s="181"/>
      <c r="H222" s="181">
        <f t="shared" si="3"/>
        <v>0</v>
      </c>
    </row>
    <row r="223" spans="1:8" s="17" customFormat="1" ht="12.75" x14ac:dyDescent="0.2">
      <c r="A223" s="21"/>
      <c r="B223" s="44">
        <v>15528</v>
      </c>
      <c r="C223" s="43" t="s">
        <v>114</v>
      </c>
      <c r="D223" s="49" t="s">
        <v>819</v>
      </c>
      <c r="E223" s="191">
        <v>4.5</v>
      </c>
      <c r="F223"/>
      <c r="G223" s="181"/>
      <c r="H223" s="181">
        <f t="shared" si="3"/>
        <v>0</v>
      </c>
    </row>
    <row r="224" spans="1:8" s="17" customFormat="1" ht="12.75" x14ac:dyDescent="0.2">
      <c r="A224" s="21"/>
      <c r="B224" s="44">
        <v>14475</v>
      </c>
      <c r="C224" s="43" t="s">
        <v>114</v>
      </c>
      <c r="D224" s="47" t="s">
        <v>467</v>
      </c>
      <c r="E224" s="191">
        <v>15</v>
      </c>
      <c r="F224"/>
      <c r="G224" s="181"/>
      <c r="H224" s="181">
        <f t="shared" si="3"/>
        <v>0</v>
      </c>
    </row>
    <row r="225" spans="1:8" s="17" customFormat="1" ht="12.75" x14ac:dyDescent="0.2">
      <c r="A225" s="21"/>
      <c r="B225" s="44">
        <v>14505</v>
      </c>
      <c r="C225" s="43" t="s">
        <v>181</v>
      </c>
      <c r="D225" s="47" t="s">
        <v>469</v>
      </c>
      <c r="E225" s="191">
        <v>19</v>
      </c>
      <c r="F225"/>
      <c r="G225" s="181"/>
      <c r="H225" s="181">
        <f t="shared" si="3"/>
        <v>0</v>
      </c>
    </row>
    <row r="226" spans="1:8" s="17" customFormat="1" ht="12.75" x14ac:dyDescent="0.2">
      <c r="A226" s="21"/>
      <c r="B226" s="44">
        <v>10314</v>
      </c>
      <c r="C226" s="43" t="s">
        <v>116</v>
      </c>
      <c r="D226" s="49" t="s">
        <v>819</v>
      </c>
      <c r="E226" s="191">
        <v>4.5</v>
      </c>
      <c r="F226"/>
      <c r="G226" s="181"/>
      <c r="H226" s="181">
        <f t="shared" si="3"/>
        <v>0</v>
      </c>
    </row>
    <row r="227" spans="1:8" s="17" customFormat="1" ht="12.75" x14ac:dyDescent="0.2">
      <c r="A227" s="21"/>
      <c r="B227" s="44">
        <v>14506</v>
      </c>
      <c r="C227" s="43" t="s">
        <v>116</v>
      </c>
      <c r="D227" s="47" t="s">
        <v>353</v>
      </c>
      <c r="E227" s="191">
        <v>15</v>
      </c>
      <c r="F227"/>
      <c r="G227" s="181"/>
      <c r="H227" s="181">
        <f t="shared" si="3"/>
        <v>0</v>
      </c>
    </row>
    <row r="228" spans="1:8" s="17" customFormat="1" ht="12.75" x14ac:dyDescent="0.2">
      <c r="A228" s="21"/>
      <c r="B228" s="44">
        <v>12161</v>
      </c>
      <c r="C228" s="43" t="s">
        <v>119</v>
      </c>
      <c r="D228" s="49" t="s">
        <v>819</v>
      </c>
      <c r="E228" s="191">
        <v>5</v>
      </c>
      <c r="F228"/>
      <c r="G228" s="181"/>
      <c r="H228" s="181">
        <f t="shared" si="3"/>
        <v>0</v>
      </c>
    </row>
    <row r="229" spans="1:8" s="17" customFormat="1" ht="12.75" x14ac:dyDescent="0.2">
      <c r="A229" s="21"/>
      <c r="B229" s="44">
        <v>14838</v>
      </c>
      <c r="C229" s="43" t="s">
        <v>119</v>
      </c>
      <c r="D229" s="47" t="s">
        <v>472</v>
      </c>
      <c r="E229" s="191">
        <v>15</v>
      </c>
      <c r="F229"/>
      <c r="G229" s="181"/>
      <c r="H229" s="181">
        <f t="shared" si="3"/>
        <v>0</v>
      </c>
    </row>
    <row r="230" spans="1:8" s="17" customFormat="1" ht="12.75" x14ac:dyDescent="0.2">
      <c r="A230" s="21"/>
      <c r="B230" s="44">
        <v>14507</v>
      </c>
      <c r="C230" s="43" t="s">
        <v>278</v>
      </c>
      <c r="D230" s="47" t="s">
        <v>469</v>
      </c>
      <c r="E230" s="191">
        <v>15</v>
      </c>
      <c r="F230"/>
      <c r="G230" s="181"/>
      <c r="H230" s="181">
        <f t="shared" si="3"/>
        <v>0</v>
      </c>
    </row>
    <row r="231" spans="1:8" s="17" customFormat="1" ht="12.75" x14ac:dyDescent="0.2">
      <c r="A231" s="21"/>
      <c r="B231" s="44" t="s">
        <v>94</v>
      </c>
      <c r="C231" s="43" t="s">
        <v>98</v>
      </c>
      <c r="D231" s="49" t="s">
        <v>819</v>
      </c>
      <c r="E231" s="191">
        <v>5</v>
      </c>
      <c r="F231"/>
      <c r="G231" s="181"/>
      <c r="H231" s="181">
        <f t="shared" si="3"/>
        <v>0</v>
      </c>
    </row>
    <row r="232" spans="1:8" s="17" customFormat="1" ht="12.75" x14ac:dyDescent="0.2">
      <c r="A232" s="21"/>
      <c r="B232" s="44">
        <v>15536</v>
      </c>
      <c r="C232" s="43" t="s">
        <v>98</v>
      </c>
      <c r="D232" s="47" t="s">
        <v>467</v>
      </c>
      <c r="E232" s="191">
        <v>15</v>
      </c>
      <c r="F232"/>
      <c r="G232" s="181"/>
      <c r="H232" s="181">
        <f t="shared" si="3"/>
        <v>0</v>
      </c>
    </row>
    <row r="233" spans="1:8" s="17" customFormat="1" ht="12.75" x14ac:dyDescent="0.2">
      <c r="A233" s="21"/>
      <c r="B233" s="44" t="s">
        <v>117</v>
      </c>
      <c r="C233" s="43" t="s">
        <v>120</v>
      </c>
      <c r="D233" s="49" t="s">
        <v>819</v>
      </c>
      <c r="E233" s="191">
        <v>4.5</v>
      </c>
      <c r="F233"/>
      <c r="G233" s="181"/>
      <c r="H233" s="181">
        <f t="shared" si="3"/>
        <v>0</v>
      </c>
    </row>
    <row r="234" spans="1:8" s="17" customFormat="1" ht="12.75" x14ac:dyDescent="0.2">
      <c r="A234" s="21"/>
      <c r="B234" s="44">
        <v>14508</v>
      </c>
      <c r="C234" s="43" t="s">
        <v>120</v>
      </c>
      <c r="D234" s="47" t="s">
        <v>474</v>
      </c>
      <c r="E234" s="191">
        <v>15</v>
      </c>
      <c r="F234"/>
      <c r="G234" s="181"/>
      <c r="H234" s="181">
        <f t="shared" si="3"/>
        <v>0</v>
      </c>
    </row>
    <row r="235" spans="1:8" s="17" customFormat="1" ht="12.75" x14ac:dyDescent="0.2">
      <c r="A235" s="21"/>
      <c r="B235" s="44">
        <v>14474</v>
      </c>
      <c r="C235" s="43" t="s">
        <v>804</v>
      </c>
      <c r="D235" s="47" t="s">
        <v>475</v>
      </c>
      <c r="E235" s="191">
        <v>11</v>
      </c>
      <c r="F235"/>
      <c r="G235" s="181"/>
      <c r="H235" s="181">
        <f t="shared" si="3"/>
        <v>0</v>
      </c>
    </row>
    <row r="236" spans="1:8" s="17" customFormat="1" ht="12.75" x14ac:dyDescent="0.2">
      <c r="A236" s="21"/>
      <c r="B236" s="44">
        <v>10316</v>
      </c>
      <c r="C236" s="43" t="s">
        <v>122</v>
      </c>
      <c r="D236" s="49" t="s">
        <v>819</v>
      </c>
      <c r="E236" s="191">
        <v>4.5</v>
      </c>
      <c r="F236"/>
      <c r="G236" s="181"/>
      <c r="H236" s="181">
        <f t="shared" si="3"/>
        <v>0</v>
      </c>
    </row>
    <row r="237" spans="1:8" s="17" customFormat="1" ht="12.75" x14ac:dyDescent="0.2">
      <c r="A237" s="21"/>
      <c r="B237" s="44">
        <v>14509</v>
      </c>
      <c r="C237" s="43" t="s">
        <v>103</v>
      </c>
      <c r="D237" s="47" t="s">
        <v>476</v>
      </c>
      <c r="E237" s="191">
        <v>12</v>
      </c>
      <c r="F237"/>
      <c r="G237" s="181"/>
      <c r="H237" s="181">
        <f t="shared" si="3"/>
        <v>0</v>
      </c>
    </row>
    <row r="238" spans="1:8" s="17" customFormat="1" ht="12.75" x14ac:dyDescent="0.2">
      <c r="A238" s="21"/>
      <c r="B238" s="44">
        <v>11356</v>
      </c>
      <c r="C238" s="43" t="s">
        <v>103</v>
      </c>
      <c r="D238" s="49" t="s">
        <v>819</v>
      </c>
      <c r="E238" s="191">
        <v>4.5</v>
      </c>
      <c r="F238"/>
      <c r="G238" s="181"/>
      <c r="H238" s="181">
        <f t="shared" si="3"/>
        <v>0</v>
      </c>
    </row>
    <row r="239" spans="1:8" s="17" customFormat="1" ht="12.75" x14ac:dyDescent="0.2">
      <c r="A239" s="21"/>
      <c r="B239" s="44">
        <v>10014</v>
      </c>
      <c r="C239" s="43" t="s">
        <v>181</v>
      </c>
      <c r="D239" s="54" t="s">
        <v>818</v>
      </c>
      <c r="E239" s="191">
        <v>5</v>
      </c>
      <c r="F239"/>
      <c r="G239" s="181"/>
      <c r="H239" s="181">
        <f t="shared" si="3"/>
        <v>0</v>
      </c>
    </row>
    <row r="240" spans="1:8" s="17" customFormat="1" ht="12.75" x14ac:dyDescent="0.2">
      <c r="A240" s="21"/>
      <c r="B240" s="44">
        <v>11350</v>
      </c>
      <c r="C240" s="43" t="s">
        <v>182</v>
      </c>
      <c r="D240" s="54" t="s">
        <v>818</v>
      </c>
      <c r="E240" s="191">
        <v>7</v>
      </c>
      <c r="F240"/>
      <c r="G240" s="181"/>
      <c r="H240" s="181">
        <f t="shared" si="3"/>
        <v>0</v>
      </c>
    </row>
    <row r="241" spans="1:8" s="17" customFormat="1" ht="12.75" x14ac:dyDescent="0.2">
      <c r="A241" s="21"/>
      <c r="B241" s="112"/>
      <c r="C241" s="113" t="s">
        <v>725</v>
      </c>
      <c r="D241" s="118"/>
      <c r="E241" s="190"/>
      <c r="F241"/>
      <c r="G241" s="181"/>
      <c r="H241" s="181"/>
    </row>
    <row r="242" spans="1:8" ht="12.75" x14ac:dyDescent="0.2">
      <c r="A242" s="1"/>
      <c r="B242" s="77">
        <v>10319</v>
      </c>
      <c r="C242" s="155" t="s">
        <v>386</v>
      </c>
      <c r="D242" s="81" t="s">
        <v>826</v>
      </c>
      <c r="E242" s="189">
        <v>12</v>
      </c>
      <c r="G242" s="182"/>
      <c r="H242" s="181">
        <f t="shared" si="3"/>
        <v>0</v>
      </c>
    </row>
    <row r="243" spans="1:8" s="17" customFormat="1" ht="12.75" x14ac:dyDescent="0.2">
      <c r="A243" s="18"/>
      <c r="B243" s="112"/>
      <c r="C243" s="113" t="s">
        <v>726</v>
      </c>
      <c r="D243" s="114"/>
      <c r="E243" s="190"/>
      <c r="F243"/>
      <c r="G243" s="181"/>
      <c r="H243" s="181"/>
    </row>
    <row r="244" spans="1:8" ht="12.75" x14ac:dyDescent="0.2">
      <c r="A244" s="1"/>
      <c r="B244" s="77">
        <v>1825</v>
      </c>
      <c r="C244" s="155" t="s">
        <v>389</v>
      </c>
      <c r="D244" s="81" t="s">
        <v>826</v>
      </c>
      <c r="E244" s="189">
        <v>15</v>
      </c>
      <c r="G244" s="182"/>
      <c r="H244" s="181">
        <f t="shared" si="3"/>
        <v>0</v>
      </c>
    </row>
    <row r="245" spans="1:8" s="17" customFormat="1" ht="12.75" x14ac:dyDescent="0.2">
      <c r="A245" s="21"/>
      <c r="B245" s="44">
        <v>8761</v>
      </c>
      <c r="C245" s="43" t="s">
        <v>184</v>
      </c>
      <c r="D245" s="54" t="s">
        <v>818</v>
      </c>
      <c r="E245" s="191">
        <v>6</v>
      </c>
      <c r="F245"/>
      <c r="G245" s="181"/>
      <c r="H245" s="181">
        <f t="shared" si="3"/>
        <v>0</v>
      </c>
    </row>
    <row r="246" spans="1:8" s="17" customFormat="1" ht="12.75" x14ac:dyDescent="0.2">
      <c r="A246" s="21"/>
      <c r="B246" s="44">
        <v>7540</v>
      </c>
      <c r="C246" s="43" t="s">
        <v>186</v>
      </c>
      <c r="D246" s="54" t="s">
        <v>818</v>
      </c>
      <c r="E246" s="191">
        <v>6</v>
      </c>
      <c r="F246"/>
      <c r="G246" s="181"/>
      <c r="H246" s="181">
        <f t="shared" si="3"/>
        <v>0</v>
      </c>
    </row>
    <row r="247" spans="1:8" s="17" customFormat="1" ht="12.75" x14ac:dyDescent="0.2">
      <c r="A247" s="18"/>
      <c r="B247" s="112"/>
      <c r="C247" s="113" t="s">
        <v>727</v>
      </c>
      <c r="D247" s="114"/>
      <c r="E247" s="190"/>
      <c r="F247"/>
      <c r="G247" s="181"/>
      <c r="H247" s="181"/>
    </row>
    <row r="248" spans="1:8" ht="12.75" x14ac:dyDescent="0.2">
      <c r="A248" s="1"/>
      <c r="B248" s="77">
        <v>8755</v>
      </c>
      <c r="C248" s="155" t="s">
        <v>393</v>
      </c>
      <c r="D248" s="81" t="s">
        <v>826</v>
      </c>
      <c r="E248" s="189">
        <v>15</v>
      </c>
      <c r="G248" s="182"/>
      <c r="H248" s="181">
        <f t="shared" si="3"/>
        <v>0</v>
      </c>
    </row>
    <row r="249" spans="1:8" s="17" customFormat="1" ht="12.75" x14ac:dyDescent="0.2">
      <c r="A249" s="21"/>
      <c r="B249" s="44">
        <v>10005</v>
      </c>
      <c r="C249" s="43" t="s">
        <v>187</v>
      </c>
      <c r="D249" s="54" t="s">
        <v>818</v>
      </c>
      <c r="E249" s="191">
        <v>6</v>
      </c>
      <c r="F249"/>
      <c r="G249" s="181"/>
      <c r="H249" s="181">
        <f t="shared" si="3"/>
        <v>0</v>
      </c>
    </row>
    <row r="250" spans="1:8" s="17" customFormat="1" ht="12.75" x14ac:dyDescent="0.2">
      <c r="A250" s="18"/>
      <c r="B250" s="112"/>
      <c r="C250" s="113" t="s">
        <v>728</v>
      </c>
      <c r="D250" s="114"/>
      <c r="E250" s="190"/>
      <c r="F250"/>
      <c r="G250" s="181"/>
      <c r="H250" s="181"/>
    </row>
    <row r="251" spans="1:8" s="17" customFormat="1" ht="12.75" x14ac:dyDescent="0.2">
      <c r="A251" s="21"/>
      <c r="B251" s="44">
        <v>14486</v>
      </c>
      <c r="C251" s="79" t="s">
        <v>500</v>
      </c>
      <c r="D251" s="47" t="s">
        <v>501</v>
      </c>
      <c r="E251" s="191">
        <v>15</v>
      </c>
      <c r="F251"/>
      <c r="G251" s="181"/>
      <c r="H251" s="181">
        <f t="shared" si="3"/>
        <v>0</v>
      </c>
    </row>
    <row r="252" spans="1:8" ht="12.75" x14ac:dyDescent="0.2">
      <c r="A252" s="1"/>
      <c r="B252" s="77">
        <v>13759</v>
      </c>
      <c r="C252" s="42" t="s">
        <v>394</v>
      </c>
      <c r="D252" s="81" t="s">
        <v>827</v>
      </c>
      <c r="E252" s="189">
        <v>15</v>
      </c>
      <c r="G252" s="182"/>
      <c r="H252" s="181">
        <f t="shared" si="3"/>
        <v>0</v>
      </c>
    </row>
    <row r="253" spans="1:8" s="17" customFormat="1" ht="12.75" customHeight="1" x14ac:dyDescent="0.2">
      <c r="A253" s="18"/>
      <c r="B253" s="44">
        <v>10391</v>
      </c>
      <c r="C253" s="43" t="s">
        <v>395</v>
      </c>
      <c r="D253" s="46" t="s">
        <v>827</v>
      </c>
      <c r="E253" s="191">
        <v>15</v>
      </c>
      <c r="F253"/>
      <c r="G253" s="181"/>
      <c r="H253" s="181">
        <f t="shared" si="3"/>
        <v>0</v>
      </c>
    </row>
    <row r="254" spans="1:8" s="17" customFormat="1" ht="12.75" customHeight="1" x14ac:dyDescent="0.25">
      <c r="A254" s="21"/>
      <c r="B254" s="44">
        <v>15035</v>
      </c>
      <c r="C254" s="43" t="s">
        <v>503</v>
      </c>
      <c r="D254" s="48" t="s">
        <v>828</v>
      </c>
      <c r="E254" s="191">
        <v>25</v>
      </c>
      <c r="F254"/>
      <c r="G254" s="181"/>
      <c r="H254" s="181">
        <f t="shared" si="3"/>
        <v>0</v>
      </c>
    </row>
    <row r="255" spans="1:8" s="17" customFormat="1" ht="12.75" customHeight="1" x14ac:dyDescent="0.25">
      <c r="A255" s="21"/>
      <c r="B255" s="44">
        <v>15036</v>
      </c>
      <c r="C255" s="43" t="s">
        <v>504</v>
      </c>
      <c r="D255" s="48" t="s">
        <v>828</v>
      </c>
      <c r="E255" s="191">
        <v>15</v>
      </c>
      <c r="F255"/>
      <c r="G255" s="181"/>
      <c r="H255" s="181">
        <f t="shared" si="3"/>
        <v>0</v>
      </c>
    </row>
    <row r="256" spans="1:8" s="17" customFormat="1" ht="12.75" customHeight="1" x14ac:dyDescent="0.2">
      <c r="A256" s="21"/>
      <c r="B256" s="44">
        <v>14487</v>
      </c>
      <c r="C256" s="43" t="s">
        <v>505</v>
      </c>
      <c r="D256" s="47" t="s">
        <v>469</v>
      </c>
      <c r="E256" s="191">
        <v>15</v>
      </c>
      <c r="F256"/>
      <c r="G256" s="181"/>
      <c r="H256" s="181">
        <f t="shared" si="3"/>
        <v>0</v>
      </c>
    </row>
    <row r="257" spans="1:8" s="17" customFormat="1" ht="12.75" customHeight="1" x14ac:dyDescent="0.25">
      <c r="A257" s="21"/>
      <c r="B257" s="44">
        <v>15038</v>
      </c>
      <c r="C257" s="43" t="s">
        <v>506</v>
      </c>
      <c r="D257" s="48" t="s">
        <v>507</v>
      </c>
      <c r="E257" s="191">
        <v>20</v>
      </c>
      <c r="F257"/>
      <c r="G257" s="181"/>
      <c r="H257" s="181">
        <f t="shared" si="3"/>
        <v>0</v>
      </c>
    </row>
    <row r="258" spans="1:8" s="17" customFormat="1" ht="12.75" customHeight="1" x14ac:dyDescent="0.25">
      <c r="A258" s="21"/>
      <c r="B258" s="44">
        <v>15037</v>
      </c>
      <c r="C258" s="43" t="s">
        <v>508</v>
      </c>
      <c r="D258" s="48" t="s">
        <v>507</v>
      </c>
      <c r="E258" s="191">
        <v>15</v>
      </c>
      <c r="F258"/>
      <c r="G258" s="181"/>
      <c r="H258" s="181">
        <f t="shared" si="3"/>
        <v>0</v>
      </c>
    </row>
    <row r="259" spans="1:8" s="17" customFormat="1" ht="12.75" customHeight="1" x14ac:dyDescent="0.2">
      <c r="A259" s="21"/>
      <c r="B259" s="44">
        <v>14543</v>
      </c>
      <c r="C259" s="43" t="s">
        <v>509</v>
      </c>
      <c r="D259" s="47" t="s">
        <v>359</v>
      </c>
      <c r="E259" s="191">
        <v>28</v>
      </c>
      <c r="F259"/>
      <c r="G259" s="181"/>
      <c r="H259" s="181">
        <f t="shared" si="3"/>
        <v>0</v>
      </c>
    </row>
    <row r="260" spans="1:8" s="17" customFormat="1" ht="12.75" customHeight="1" x14ac:dyDescent="0.25">
      <c r="A260" s="21"/>
      <c r="B260" s="44">
        <v>15039</v>
      </c>
      <c r="C260" s="43" t="s">
        <v>510</v>
      </c>
      <c r="D260" s="48" t="s">
        <v>474</v>
      </c>
      <c r="E260" s="191">
        <v>25</v>
      </c>
      <c r="F260"/>
      <c r="G260" s="181"/>
      <c r="H260" s="181">
        <f t="shared" ref="H260:H322" si="4">G260*E260</f>
        <v>0</v>
      </c>
    </row>
    <row r="261" spans="1:8" s="17" customFormat="1" ht="12.75" customHeight="1" x14ac:dyDescent="0.2">
      <c r="A261" s="21"/>
      <c r="B261" s="44">
        <v>14625</v>
      </c>
      <c r="C261" s="203" t="s">
        <v>512</v>
      </c>
      <c r="D261" s="170" t="s">
        <v>829</v>
      </c>
      <c r="E261" s="191">
        <v>25</v>
      </c>
      <c r="F261"/>
      <c r="G261" s="181"/>
      <c r="H261" s="181">
        <f t="shared" si="4"/>
        <v>0</v>
      </c>
    </row>
    <row r="262" spans="1:8" s="17" customFormat="1" ht="12.75" x14ac:dyDescent="0.2">
      <c r="A262" s="21"/>
      <c r="B262" s="44">
        <v>3962</v>
      </c>
      <c r="C262" s="203" t="s">
        <v>512</v>
      </c>
      <c r="D262" s="54" t="s">
        <v>818</v>
      </c>
      <c r="E262" s="191">
        <v>6</v>
      </c>
      <c r="F262"/>
      <c r="G262" s="181"/>
      <c r="H262" s="181">
        <f t="shared" si="4"/>
        <v>0</v>
      </c>
    </row>
    <row r="263" spans="1:8" s="17" customFormat="1" ht="12.75" customHeight="1" x14ac:dyDescent="0.2">
      <c r="A263" s="21"/>
      <c r="B263" s="112"/>
      <c r="C263" s="113" t="s">
        <v>729</v>
      </c>
      <c r="D263" s="116"/>
      <c r="E263" s="190"/>
      <c r="F263"/>
      <c r="G263" s="181"/>
      <c r="H263" s="181"/>
    </row>
    <row r="264" spans="1:8" s="17" customFormat="1" ht="12.75" customHeight="1" x14ac:dyDescent="0.25">
      <c r="A264" s="21"/>
      <c r="B264" s="44">
        <v>15028</v>
      </c>
      <c r="C264" s="79" t="s">
        <v>514</v>
      </c>
      <c r="D264" s="48" t="s">
        <v>474</v>
      </c>
      <c r="E264" s="191">
        <v>80</v>
      </c>
      <c r="F264"/>
      <c r="G264" s="181"/>
      <c r="H264" s="181">
        <f t="shared" si="4"/>
        <v>0</v>
      </c>
    </row>
    <row r="265" spans="1:8" s="17" customFormat="1" ht="12.75" customHeight="1" x14ac:dyDescent="0.25">
      <c r="A265" s="21"/>
      <c r="B265" s="112"/>
      <c r="C265" s="113" t="s">
        <v>730</v>
      </c>
      <c r="D265" s="117"/>
      <c r="E265" s="190"/>
      <c r="F265"/>
      <c r="G265" s="181"/>
      <c r="H265" s="181"/>
    </row>
    <row r="266" spans="1:8" s="17" customFormat="1" ht="15" customHeight="1" x14ac:dyDescent="0.2">
      <c r="A266" s="21"/>
      <c r="B266" s="44">
        <v>14490</v>
      </c>
      <c r="C266" s="79" t="s">
        <v>515</v>
      </c>
      <c r="D266" s="47" t="s">
        <v>516</v>
      </c>
      <c r="E266" s="191">
        <v>15</v>
      </c>
      <c r="F266"/>
      <c r="G266" s="181"/>
      <c r="H266" s="181">
        <f t="shared" si="4"/>
        <v>0</v>
      </c>
    </row>
    <row r="267" spans="1:8" s="17" customFormat="1" ht="15" customHeight="1" x14ac:dyDescent="0.2">
      <c r="A267" s="18"/>
      <c r="B267" s="44" t="s">
        <v>396</v>
      </c>
      <c r="C267" s="43" t="s">
        <v>397</v>
      </c>
      <c r="D267" s="46" t="s">
        <v>826</v>
      </c>
      <c r="E267" s="191">
        <v>20</v>
      </c>
      <c r="F267"/>
      <c r="G267" s="181"/>
      <c r="H267" s="181">
        <f t="shared" si="4"/>
        <v>0</v>
      </c>
    </row>
    <row r="268" spans="1:8" s="17" customFormat="1" ht="12.75" x14ac:dyDescent="0.2">
      <c r="A268" s="21"/>
      <c r="B268" s="44">
        <v>11380</v>
      </c>
      <c r="C268" s="43" t="s">
        <v>190</v>
      </c>
      <c r="D268" s="54" t="s">
        <v>818</v>
      </c>
      <c r="E268" s="191">
        <v>6</v>
      </c>
      <c r="F268"/>
      <c r="G268" s="181"/>
      <c r="H268" s="181">
        <f t="shared" si="4"/>
        <v>0</v>
      </c>
    </row>
    <row r="269" spans="1:8" s="17" customFormat="1" ht="15" customHeight="1" x14ac:dyDescent="0.2">
      <c r="A269" s="18"/>
      <c r="B269" s="112"/>
      <c r="C269" s="113" t="s">
        <v>731</v>
      </c>
      <c r="D269" s="114"/>
      <c r="E269" s="190"/>
      <c r="F269"/>
      <c r="G269" s="181"/>
      <c r="H269" s="181"/>
    </row>
    <row r="270" spans="1:8" s="17" customFormat="1" ht="12.75" x14ac:dyDescent="0.2">
      <c r="A270" s="21"/>
      <c r="B270" s="44">
        <v>14472</v>
      </c>
      <c r="C270" s="79" t="s">
        <v>517</v>
      </c>
      <c r="D270" s="47" t="s">
        <v>516</v>
      </c>
      <c r="E270" s="191">
        <v>25</v>
      </c>
      <c r="F270"/>
      <c r="G270" s="181"/>
      <c r="H270" s="181">
        <f t="shared" si="4"/>
        <v>0</v>
      </c>
    </row>
    <row r="271" spans="1:8" s="17" customFormat="1" ht="12.75" x14ac:dyDescent="0.2">
      <c r="A271" s="21"/>
      <c r="B271" s="112"/>
      <c r="C271" s="113" t="s">
        <v>191</v>
      </c>
      <c r="D271" s="116"/>
      <c r="E271" s="190"/>
      <c r="F271"/>
      <c r="G271" s="181"/>
      <c r="H271" s="181"/>
    </row>
    <row r="272" spans="1:8" s="17" customFormat="1" ht="15" customHeight="1" x14ac:dyDescent="0.2">
      <c r="A272" s="21"/>
      <c r="B272" s="44">
        <v>14511</v>
      </c>
      <c r="C272" s="79" t="s">
        <v>518</v>
      </c>
      <c r="D272" s="47" t="s">
        <v>390</v>
      </c>
      <c r="E272" s="191">
        <v>25</v>
      </c>
      <c r="F272"/>
      <c r="G272" s="181"/>
      <c r="H272" s="181">
        <f t="shared" si="4"/>
        <v>0</v>
      </c>
    </row>
    <row r="273" spans="1:8" s="17" customFormat="1" ht="12.75" x14ac:dyDescent="0.2">
      <c r="A273" s="21"/>
      <c r="B273" s="44">
        <v>14026</v>
      </c>
      <c r="C273" s="43" t="s">
        <v>191</v>
      </c>
      <c r="D273" s="54" t="s">
        <v>818</v>
      </c>
      <c r="E273" s="191">
        <v>6</v>
      </c>
      <c r="F273"/>
      <c r="G273" s="181"/>
      <c r="H273" s="181">
        <f t="shared" si="4"/>
        <v>0</v>
      </c>
    </row>
    <row r="274" spans="1:8" s="17" customFormat="1" ht="15" customHeight="1" x14ac:dyDescent="0.2">
      <c r="A274" s="21"/>
      <c r="B274" s="112"/>
      <c r="C274" s="113" t="s">
        <v>732</v>
      </c>
      <c r="D274" s="116"/>
      <c r="E274" s="190"/>
      <c r="F274"/>
      <c r="G274" s="181"/>
      <c r="H274" s="181"/>
    </row>
    <row r="275" spans="1:8" s="17" customFormat="1" ht="15" customHeight="1" x14ac:dyDescent="0.2">
      <c r="A275" s="21"/>
      <c r="B275" s="44">
        <v>14632</v>
      </c>
      <c r="C275" s="79" t="s">
        <v>192</v>
      </c>
      <c r="D275" s="47" t="s">
        <v>519</v>
      </c>
      <c r="E275" s="191">
        <v>8</v>
      </c>
      <c r="F275"/>
      <c r="G275" s="181"/>
      <c r="H275" s="181">
        <f t="shared" si="4"/>
        <v>0</v>
      </c>
    </row>
    <row r="276" spans="1:8" s="17" customFormat="1" ht="12.75" customHeight="1" x14ac:dyDescent="0.25">
      <c r="A276" s="21"/>
      <c r="B276" s="44">
        <v>15031</v>
      </c>
      <c r="C276" s="43" t="s">
        <v>193</v>
      </c>
      <c r="D276" s="48" t="s">
        <v>363</v>
      </c>
      <c r="E276" s="191">
        <v>20</v>
      </c>
      <c r="F276"/>
      <c r="G276" s="181"/>
      <c r="H276" s="181">
        <f t="shared" si="4"/>
        <v>0</v>
      </c>
    </row>
    <row r="277" spans="1:8" s="17" customFormat="1" ht="15" customHeight="1" x14ac:dyDescent="0.25">
      <c r="A277" s="21"/>
      <c r="B277" s="44">
        <v>15030</v>
      </c>
      <c r="C277" s="43" t="s">
        <v>199</v>
      </c>
      <c r="D277" s="48" t="s">
        <v>390</v>
      </c>
      <c r="E277" s="191">
        <v>20</v>
      </c>
      <c r="F277"/>
      <c r="G277" s="181"/>
      <c r="H277" s="181">
        <f t="shared" si="4"/>
        <v>0</v>
      </c>
    </row>
    <row r="278" spans="1:8" s="17" customFormat="1" ht="12.75" x14ac:dyDescent="0.2">
      <c r="A278" s="21"/>
      <c r="B278" s="44">
        <v>11389</v>
      </c>
      <c r="C278" s="43" t="s">
        <v>192</v>
      </c>
      <c r="D278" s="54" t="s">
        <v>818</v>
      </c>
      <c r="E278" s="191">
        <v>6</v>
      </c>
      <c r="F278"/>
      <c r="G278" s="181"/>
      <c r="H278" s="181">
        <f t="shared" si="4"/>
        <v>0</v>
      </c>
    </row>
    <row r="279" spans="1:8" s="17" customFormat="1" ht="12.75" x14ac:dyDescent="0.2">
      <c r="A279" s="21"/>
      <c r="B279" s="44">
        <v>15031</v>
      </c>
      <c r="C279" s="43" t="s">
        <v>193</v>
      </c>
      <c r="D279" s="54" t="s">
        <v>818</v>
      </c>
      <c r="E279" s="191">
        <v>6</v>
      </c>
      <c r="F279"/>
      <c r="G279" s="181"/>
      <c r="H279" s="181">
        <f t="shared" si="4"/>
        <v>0</v>
      </c>
    </row>
    <row r="280" spans="1:8" s="17" customFormat="1" ht="12.75" x14ac:dyDescent="0.2">
      <c r="A280" s="21"/>
      <c r="B280" s="44">
        <v>11393</v>
      </c>
      <c r="C280" s="43" t="s">
        <v>195</v>
      </c>
      <c r="D280" s="54" t="s">
        <v>818</v>
      </c>
      <c r="E280" s="191">
        <v>6</v>
      </c>
      <c r="F280"/>
      <c r="G280" s="181"/>
      <c r="H280" s="181">
        <f t="shared" si="4"/>
        <v>0</v>
      </c>
    </row>
    <row r="281" spans="1:8" s="17" customFormat="1" ht="12.75" x14ac:dyDescent="0.2">
      <c r="A281" s="21"/>
      <c r="B281" s="44">
        <v>12166</v>
      </c>
      <c r="C281" s="43" t="s">
        <v>197</v>
      </c>
      <c r="D281" s="54" t="s">
        <v>818</v>
      </c>
      <c r="E281" s="191">
        <v>6</v>
      </c>
      <c r="F281"/>
      <c r="G281" s="181"/>
      <c r="H281" s="181">
        <f t="shared" si="4"/>
        <v>0</v>
      </c>
    </row>
    <row r="282" spans="1:8" s="17" customFormat="1" ht="12.75" x14ac:dyDescent="0.2">
      <c r="A282" s="21"/>
      <c r="B282" s="44">
        <v>15030</v>
      </c>
      <c r="C282" s="43" t="s">
        <v>199</v>
      </c>
      <c r="D282" s="54" t="s">
        <v>818</v>
      </c>
      <c r="E282" s="191">
        <v>6</v>
      </c>
      <c r="F282"/>
      <c r="G282" s="181"/>
      <c r="H282" s="181">
        <f t="shared" si="4"/>
        <v>0</v>
      </c>
    </row>
    <row r="283" spans="1:8" s="17" customFormat="1" ht="12.75" x14ac:dyDescent="0.2">
      <c r="A283" s="21"/>
      <c r="B283" s="44">
        <v>8158</v>
      </c>
      <c r="C283" s="43" t="s">
        <v>200</v>
      </c>
      <c r="D283" s="54" t="s">
        <v>818</v>
      </c>
      <c r="E283" s="191">
        <v>6</v>
      </c>
      <c r="F283"/>
      <c r="G283" s="181"/>
      <c r="H283" s="181">
        <f t="shared" si="4"/>
        <v>0</v>
      </c>
    </row>
    <row r="284" spans="1:8" s="17" customFormat="1" ht="12.75" x14ac:dyDescent="0.2">
      <c r="A284" s="21"/>
      <c r="B284" s="44">
        <v>13772</v>
      </c>
      <c r="C284" s="43" t="s">
        <v>201</v>
      </c>
      <c r="D284" s="54" t="s">
        <v>818</v>
      </c>
      <c r="E284" s="191">
        <v>6</v>
      </c>
      <c r="F284"/>
      <c r="G284" s="181"/>
      <c r="H284" s="181">
        <f t="shared" si="4"/>
        <v>0</v>
      </c>
    </row>
    <row r="285" spans="1:8" s="17" customFormat="1" ht="15" customHeight="1" x14ac:dyDescent="0.25">
      <c r="A285" s="21"/>
      <c r="B285" s="112"/>
      <c r="C285" s="113" t="s">
        <v>733</v>
      </c>
      <c r="D285" s="117"/>
      <c r="E285" s="190"/>
      <c r="F285"/>
      <c r="G285" s="181"/>
      <c r="H285" s="181"/>
    </row>
    <row r="286" spans="1:8" s="17" customFormat="1" ht="12.75" x14ac:dyDescent="0.2">
      <c r="A286" s="21"/>
      <c r="B286" s="44">
        <v>14467</v>
      </c>
      <c r="C286" s="79" t="s">
        <v>524</v>
      </c>
      <c r="D286" s="149" t="s">
        <v>816</v>
      </c>
      <c r="E286" s="191">
        <v>35</v>
      </c>
      <c r="F286"/>
      <c r="G286" s="181"/>
      <c r="H286" s="181">
        <f t="shared" si="4"/>
        <v>0</v>
      </c>
    </row>
    <row r="287" spans="1:8" s="17" customFormat="1" ht="15" customHeight="1" x14ac:dyDescent="0.2">
      <c r="A287" s="21"/>
      <c r="B287" s="44">
        <v>14534</v>
      </c>
      <c r="C287" s="43" t="s">
        <v>525</v>
      </c>
      <c r="D287" s="149" t="s">
        <v>789</v>
      </c>
      <c r="E287" s="191">
        <v>40</v>
      </c>
      <c r="F287"/>
      <c r="G287" s="181"/>
      <c r="H287" s="181">
        <f t="shared" si="4"/>
        <v>0</v>
      </c>
    </row>
    <row r="288" spans="1:8" s="17" customFormat="1" ht="15" customHeight="1" x14ac:dyDescent="0.2">
      <c r="A288" s="21"/>
      <c r="B288" s="112"/>
      <c r="C288" s="113" t="s">
        <v>734</v>
      </c>
      <c r="D288" s="116"/>
      <c r="E288" s="190"/>
      <c r="F288"/>
      <c r="G288" s="181"/>
      <c r="H288" s="181"/>
    </row>
    <row r="289" spans="1:8" s="17" customFormat="1" ht="12.75" customHeight="1" x14ac:dyDescent="0.25">
      <c r="A289" s="21"/>
      <c r="B289" s="44">
        <v>15025</v>
      </c>
      <c r="C289" s="79" t="s">
        <v>527</v>
      </c>
      <c r="D289" s="48" t="s">
        <v>467</v>
      </c>
      <c r="E289" s="191">
        <v>30</v>
      </c>
      <c r="F289"/>
      <c r="G289" s="181"/>
      <c r="H289" s="181">
        <f t="shared" si="4"/>
        <v>0</v>
      </c>
    </row>
    <row r="290" spans="1:8" s="17" customFormat="1" ht="12.75" customHeight="1" x14ac:dyDescent="0.25">
      <c r="A290" s="21"/>
      <c r="B290" s="112"/>
      <c r="C290" s="113" t="s">
        <v>735</v>
      </c>
      <c r="D290" s="117"/>
      <c r="E290" s="190"/>
      <c r="F290"/>
      <c r="G290" s="181"/>
      <c r="H290" s="181"/>
    </row>
    <row r="291" spans="1:8" ht="12.75" x14ac:dyDescent="0.2">
      <c r="A291" s="1"/>
      <c r="B291" s="77">
        <v>8809</v>
      </c>
      <c r="C291" s="155" t="s">
        <v>400</v>
      </c>
      <c r="D291" s="81" t="s">
        <v>826</v>
      </c>
      <c r="E291" s="189">
        <v>15</v>
      </c>
      <c r="G291" s="182"/>
      <c r="H291" s="181">
        <f t="shared" si="4"/>
        <v>0</v>
      </c>
    </row>
    <row r="292" spans="1:8" ht="12.75" x14ac:dyDescent="0.2">
      <c r="A292" s="1"/>
      <c r="B292" s="77">
        <v>3953</v>
      </c>
      <c r="C292" s="42" t="s">
        <v>401</v>
      </c>
      <c r="D292" s="81" t="s">
        <v>826</v>
      </c>
      <c r="E292" s="189">
        <v>15</v>
      </c>
      <c r="G292" s="182"/>
      <c r="H292" s="181">
        <f t="shared" si="4"/>
        <v>0</v>
      </c>
    </row>
    <row r="293" spans="1:8" s="17" customFormat="1" ht="12.75" x14ac:dyDescent="0.2">
      <c r="A293" s="21"/>
      <c r="B293" s="44">
        <v>5489</v>
      </c>
      <c r="C293" s="43" t="s">
        <v>204</v>
      </c>
      <c r="D293" s="54" t="s">
        <v>818</v>
      </c>
      <c r="E293" s="191">
        <v>6</v>
      </c>
      <c r="F293"/>
      <c r="G293" s="181"/>
      <c r="H293" s="181">
        <f t="shared" si="4"/>
        <v>0</v>
      </c>
    </row>
    <row r="294" spans="1:8" s="17" customFormat="1" ht="12.75" customHeight="1" x14ac:dyDescent="0.25">
      <c r="A294" s="21"/>
      <c r="B294" s="112"/>
      <c r="C294" s="113" t="s">
        <v>805</v>
      </c>
      <c r="D294" s="117"/>
      <c r="E294" s="190"/>
      <c r="F294"/>
      <c r="G294" s="181"/>
      <c r="H294" s="181"/>
    </row>
    <row r="295" spans="1:8" s="17" customFormat="1" ht="12.75" x14ac:dyDescent="0.2">
      <c r="A295" s="21"/>
      <c r="B295" s="44">
        <v>14548</v>
      </c>
      <c r="C295" s="43" t="s">
        <v>206</v>
      </c>
      <c r="D295" s="54" t="s">
        <v>818</v>
      </c>
      <c r="E295" s="191">
        <v>6</v>
      </c>
      <c r="F295"/>
      <c r="G295" s="181"/>
      <c r="H295" s="181">
        <f t="shared" si="4"/>
        <v>0</v>
      </c>
    </row>
    <row r="296" spans="1:8" s="17" customFormat="1" ht="12.75" x14ac:dyDescent="0.2">
      <c r="A296" s="21"/>
      <c r="B296" s="44">
        <v>14086</v>
      </c>
      <c r="C296" s="43" t="s">
        <v>807</v>
      </c>
      <c r="D296" s="54" t="s">
        <v>818</v>
      </c>
      <c r="E296" s="191">
        <v>6</v>
      </c>
      <c r="F296"/>
      <c r="G296" s="181"/>
      <c r="H296" s="181">
        <f t="shared" si="4"/>
        <v>0</v>
      </c>
    </row>
    <row r="297" spans="1:8" s="17" customFormat="1" ht="12.75" x14ac:dyDescent="0.2">
      <c r="A297" s="18"/>
      <c r="B297" s="112"/>
      <c r="C297" s="113" t="s">
        <v>736</v>
      </c>
      <c r="D297" s="114"/>
      <c r="E297" s="190"/>
      <c r="F297"/>
      <c r="G297" s="181"/>
      <c r="H297" s="181"/>
    </row>
    <row r="298" spans="1:8" ht="12.75" x14ac:dyDescent="0.2">
      <c r="A298" s="4"/>
      <c r="B298" s="77">
        <v>10370</v>
      </c>
      <c r="C298" s="155" t="s">
        <v>268</v>
      </c>
      <c r="D298" s="81" t="s">
        <v>826</v>
      </c>
      <c r="E298" s="189">
        <v>6</v>
      </c>
      <c r="G298" s="182"/>
      <c r="H298" s="181">
        <f t="shared" si="4"/>
        <v>0</v>
      </c>
    </row>
    <row r="299" spans="1:8" ht="12.75" x14ac:dyDescent="0.2">
      <c r="A299" s="14"/>
      <c r="B299" s="77">
        <v>14985</v>
      </c>
      <c r="C299" s="42" t="s">
        <v>541</v>
      </c>
      <c r="D299" s="55" t="s">
        <v>542</v>
      </c>
      <c r="E299" s="189">
        <v>9</v>
      </c>
      <c r="G299" s="182"/>
      <c r="H299" s="181">
        <f t="shared" si="4"/>
        <v>0</v>
      </c>
    </row>
    <row r="300" spans="1:8" ht="15" customHeight="1" x14ac:dyDescent="0.2">
      <c r="A300" s="14"/>
      <c r="B300" s="77">
        <v>14512</v>
      </c>
      <c r="C300" s="42" t="s">
        <v>269</v>
      </c>
      <c r="D300" s="55" t="s">
        <v>542</v>
      </c>
      <c r="E300" s="189">
        <v>9</v>
      </c>
      <c r="G300" s="182"/>
      <c r="H300" s="181">
        <f t="shared" si="4"/>
        <v>0</v>
      </c>
    </row>
    <row r="301" spans="1:8" ht="15" customHeight="1" x14ac:dyDescent="0.2">
      <c r="A301" s="14"/>
      <c r="B301" s="77">
        <v>14513</v>
      </c>
      <c r="C301" s="42" t="s">
        <v>543</v>
      </c>
      <c r="D301" s="55" t="s">
        <v>542</v>
      </c>
      <c r="E301" s="189">
        <v>9</v>
      </c>
      <c r="G301" s="182"/>
      <c r="H301" s="181">
        <f t="shared" si="4"/>
        <v>0</v>
      </c>
    </row>
    <row r="302" spans="1:8" ht="12.75" x14ac:dyDescent="0.2">
      <c r="A302" s="4"/>
      <c r="B302" s="77">
        <v>10028</v>
      </c>
      <c r="C302" s="42" t="s">
        <v>270</v>
      </c>
      <c r="D302" s="81" t="s">
        <v>826</v>
      </c>
      <c r="E302" s="189">
        <v>6</v>
      </c>
      <c r="G302" s="182"/>
      <c r="H302" s="181">
        <f t="shared" si="4"/>
        <v>0</v>
      </c>
    </row>
    <row r="303" spans="1:8" ht="12.75" x14ac:dyDescent="0.2">
      <c r="A303" s="14"/>
      <c r="B303" s="77">
        <v>14984</v>
      </c>
      <c r="C303" s="42" t="s">
        <v>271</v>
      </c>
      <c r="D303" s="55" t="s">
        <v>542</v>
      </c>
      <c r="E303" s="189">
        <v>9</v>
      </c>
      <c r="G303" s="182"/>
      <c r="H303" s="181">
        <f t="shared" si="4"/>
        <v>0</v>
      </c>
    </row>
    <row r="304" spans="1:8" ht="15" customHeight="1" x14ac:dyDescent="0.2">
      <c r="A304" s="4"/>
      <c r="B304" s="77">
        <v>14454</v>
      </c>
      <c r="C304" s="42" t="s">
        <v>403</v>
      </c>
      <c r="D304" s="81" t="s">
        <v>826</v>
      </c>
      <c r="E304" s="189">
        <v>6</v>
      </c>
      <c r="G304" s="182"/>
      <c r="H304" s="181">
        <f t="shared" si="4"/>
        <v>0</v>
      </c>
    </row>
    <row r="305" spans="1:8" ht="12.75" x14ac:dyDescent="0.2">
      <c r="A305" s="4"/>
      <c r="B305" s="77">
        <v>8769</v>
      </c>
      <c r="C305" s="42" t="s">
        <v>272</v>
      </c>
      <c r="D305" s="81" t="s">
        <v>826</v>
      </c>
      <c r="E305" s="189">
        <v>6</v>
      </c>
      <c r="G305" s="182"/>
      <c r="H305" s="181">
        <f t="shared" si="4"/>
        <v>0</v>
      </c>
    </row>
    <row r="306" spans="1:8" ht="12.75" x14ac:dyDescent="0.2">
      <c r="A306" s="4"/>
      <c r="B306" s="77">
        <v>10032</v>
      </c>
      <c r="C306" s="42" t="s">
        <v>273</v>
      </c>
      <c r="D306" s="81" t="s">
        <v>826</v>
      </c>
      <c r="E306" s="189">
        <v>6</v>
      </c>
      <c r="G306" s="182"/>
      <c r="H306" s="181">
        <f t="shared" si="4"/>
        <v>0</v>
      </c>
    </row>
    <row r="307" spans="1:8" ht="12.75" x14ac:dyDescent="0.2">
      <c r="A307" s="4"/>
      <c r="B307" s="77">
        <v>8770</v>
      </c>
      <c r="C307" s="42" t="s">
        <v>404</v>
      </c>
      <c r="D307" s="81" t="s">
        <v>826</v>
      </c>
      <c r="E307" s="189">
        <v>6</v>
      </c>
      <c r="G307" s="182"/>
      <c r="H307" s="181">
        <f t="shared" si="4"/>
        <v>0</v>
      </c>
    </row>
    <row r="308" spans="1:8" ht="12.75" x14ac:dyDescent="0.2">
      <c r="A308" s="14"/>
      <c r="B308" s="77">
        <v>14518</v>
      </c>
      <c r="C308" s="42" t="s">
        <v>274</v>
      </c>
      <c r="D308" s="55" t="s">
        <v>542</v>
      </c>
      <c r="E308" s="189">
        <v>9</v>
      </c>
      <c r="G308" s="182"/>
      <c r="H308" s="181">
        <f t="shared" si="4"/>
        <v>0</v>
      </c>
    </row>
    <row r="309" spans="1:8" ht="12.75" x14ac:dyDescent="0.2">
      <c r="A309" s="4"/>
      <c r="B309" s="77">
        <v>8764</v>
      </c>
      <c r="C309" s="42" t="s">
        <v>274</v>
      </c>
      <c r="D309" s="81" t="s">
        <v>826</v>
      </c>
      <c r="E309" s="189">
        <v>6</v>
      </c>
      <c r="G309" s="182"/>
      <c r="H309" s="181">
        <f t="shared" si="4"/>
        <v>0</v>
      </c>
    </row>
    <row r="310" spans="1:8" ht="12.75" x14ac:dyDescent="0.2">
      <c r="A310" s="4"/>
      <c r="B310" s="77">
        <v>10372</v>
      </c>
      <c r="C310" s="42" t="s">
        <v>275</v>
      </c>
      <c r="D310" s="81" t="s">
        <v>826</v>
      </c>
      <c r="E310" s="189">
        <v>6</v>
      </c>
      <c r="G310" s="182"/>
      <c r="H310" s="181">
        <f t="shared" si="4"/>
        <v>0</v>
      </c>
    </row>
    <row r="311" spans="1:8" s="17" customFormat="1" ht="12.75" x14ac:dyDescent="0.2">
      <c r="A311" s="21"/>
      <c r="B311" s="44">
        <v>9649</v>
      </c>
      <c r="C311" s="43" t="s">
        <v>208</v>
      </c>
      <c r="D311" s="54" t="s">
        <v>818</v>
      </c>
      <c r="E311" s="191">
        <v>6</v>
      </c>
      <c r="F311"/>
      <c r="G311" s="181"/>
      <c r="H311" s="181">
        <f t="shared" si="4"/>
        <v>0</v>
      </c>
    </row>
    <row r="312" spans="1:8" s="17" customFormat="1" ht="12.75" x14ac:dyDescent="0.2">
      <c r="A312" s="21"/>
      <c r="B312" s="44">
        <v>8773</v>
      </c>
      <c r="C312" s="43" t="s">
        <v>209</v>
      </c>
      <c r="D312" s="54" t="s">
        <v>818</v>
      </c>
      <c r="E312" s="191">
        <v>6</v>
      </c>
      <c r="F312"/>
      <c r="G312" s="181"/>
      <c r="H312" s="181">
        <f t="shared" si="4"/>
        <v>0</v>
      </c>
    </row>
    <row r="313" spans="1:8" s="17" customFormat="1" ht="12.75" x14ac:dyDescent="0.2">
      <c r="A313" s="21"/>
      <c r="B313" s="44">
        <v>10030</v>
      </c>
      <c r="C313" s="43" t="s">
        <v>808</v>
      </c>
      <c r="D313" s="54" t="s">
        <v>818</v>
      </c>
      <c r="E313" s="191">
        <v>6</v>
      </c>
      <c r="F313"/>
      <c r="G313" s="181"/>
      <c r="H313" s="181">
        <f t="shared" si="4"/>
        <v>0</v>
      </c>
    </row>
    <row r="314" spans="1:8" s="17" customFormat="1" ht="12.75" x14ac:dyDescent="0.2">
      <c r="A314" s="21"/>
      <c r="B314" s="44">
        <v>10370</v>
      </c>
      <c r="C314" s="43" t="s">
        <v>809</v>
      </c>
      <c r="D314" s="54" t="s">
        <v>818</v>
      </c>
      <c r="E314" s="191">
        <v>6</v>
      </c>
      <c r="F314"/>
      <c r="G314" s="181"/>
      <c r="H314" s="181">
        <f t="shared" si="4"/>
        <v>0</v>
      </c>
    </row>
    <row r="315" spans="1:8" s="17" customFormat="1" ht="12.75" x14ac:dyDescent="0.2">
      <c r="A315" s="3"/>
      <c r="B315" s="112"/>
      <c r="C315" s="113" t="s">
        <v>737</v>
      </c>
      <c r="D315" s="114"/>
      <c r="E315" s="190"/>
      <c r="F315"/>
      <c r="G315" s="181"/>
      <c r="H315" s="181"/>
    </row>
    <row r="316" spans="1:8" s="17" customFormat="1" ht="12.75" x14ac:dyDescent="0.2">
      <c r="A316" s="21"/>
      <c r="B316" s="44">
        <v>14477</v>
      </c>
      <c r="C316" s="79" t="s">
        <v>544</v>
      </c>
      <c r="D316" s="47" t="s">
        <v>545</v>
      </c>
      <c r="E316" s="191">
        <v>14</v>
      </c>
      <c r="F316"/>
      <c r="G316" s="181"/>
      <c r="H316" s="181">
        <f t="shared" si="4"/>
        <v>0</v>
      </c>
    </row>
    <row r="317" spans="1:8" s="17" customFormat="1" ht="12.75" x14ac:dyDescent="0.2">
      <c r="A317" s="21"/>
      <c r="B317" s="112"/>
      <c r="C317" s="113" t="s">
        <v>738</v>
      </c>
      <c r="D317" s="116"/>
      <c r="E317" s="190"/>
      <c r="F317"/>
      <c r="G317" s="181"/>
      <c r="H317" s="181"/>
    </row>
    <row r="318" spans="1:8" s="17" customFormat="1" ht="12.75" x14ac:dyDescent="0.2">
      <c r="A318" s="21"/>
      <c r="B318" s="44">
        <v>14480</v>
      </c>
      <c r="C318" s="79" t="s">
        <v>212</v>
      </c>
      <c r="D318" s="47" t="s">
        <v>548</v>
      </c>
      <c r="E318" s="191">
        <v>25</v>
      </c>
      <c r="F318"/>
      <c r="G318" s="181"/>
      <c r="H318" s="181">
        <f t="shared" si="4"/>
        <v>0</v>
      </c>
    </row>
    <row r="319" spans="1:8" ht="12.75" x14ac:dyDescent="0.2">
      <c r="A319" s="1"/>
      <c r="B319" s="77">
        <v>11429</v>
      </c>
      <c r="C319" s="42" t="s">
        <v>213</v>
      </c>
      <c r="D319" s="81" t="s">
        <v>826</v>
      </c>
      <c r="E319" s="189">
        <v>15</v>
      </c>
      <c r="G319" s="182"/>
      <c r="H319" s="181">
        <f t="shared" si="4"/>
        <v>0</v>
      </c>
    </row>
    <row r="320" spans="1:8" s="17" customFormat="1" ht="12.75" x14ac:dyDescent="0.2">
      <c r="A320" s="21"/>
      <c r="B320" s="44">
        <v>14480</v>
      </c>
      <c r="C320" s="43" t="s">
        <v>212</v>
      </c>
      <c r="D320" s="54" t="s">
        <v>818</v>
      </c>
      <c r="E320" s="191">
        <v>6</v>
      </c>
      <c r="F320"/>
      <c r="G320" s="181"/>
      <c r="H320" s="181">
        <f t="shared" si="4"/>
        <v>0</v>
      </c>
    </row>
    <row r="321" spans="1:8" s="17" customFormat="1" ht="12.75" x14ac:dyDescent="0.2">
      <c r="A321" s="21"/>
      <c r="B321" s="44">
        <v>11429</v>
      </c>
      <c r="C321" s="43" t="s">
        <v>213</v>
      </c>
      <c r="D321" s="54" t="s">
        <v>818</v>
      </c>
      <c r="E321" s="191">
        <v>6</v>
      </c>
      <c r="F321"/>
      <c r="G321" s="181"/>
      <c r="H321" s="181">
        <f t="shared" si="4"/>
        <v>0</v>
      </c>
    </row>
    <row r="322" spans="1:8" s="17" customFormat="1" ht="12.75" x14ac:dyDescent="0.2">
      <c r="A322" s="21"/>
      <c r="B322" s="44">
        <v>13799</v>
      </c>
      <c r="C322" s="43" t="s">
        <v>214</v>
      </c>
      <c r="D322" s="54" t="s">
        <v>818</v>
      </c>
      <c r="E322" s="191">
        <v>6</v>
      </c>
      <c r="F322"/>
      <c r="G322" s="181"/>
      <c r="H322" s="181">
        <f t="shared" si="4"/>
        <v>0</v>
      </c>
    </row>
    <row r="323" spans="1:8" s="17" customFormat="1" ht="12.75" x14ac:dyDescent="0.2">
      <c r="A323" s="18"/>
      <c r="B323" s="112"/>
      <c r="C323" s="113" t="s">
        <v>739</v>
      </c>
      <c r="D323" s="114"/>
      <c r="E323" s="190"/>
      <c r="F323"/>
      <c r="G323" s="181"/>
      <c r="H323" s="181"/>
    </row>
    <row r="324" spans="1:8" ht="12.75" x14ac:dyDescent="0.2">
      <c r="A324" s="1"/>
      <c r="B324" s="77">
        <v>15017</v>
      </c>
      <c r="C324" s="155" t="s">
        <v>406</v>
      </c>
      <c r="D324" s="81" t="s">
        <v>826</v>
      </c>
      <c r="E324" s="189">
        <v>15</v>
      </c>
      <c r="G324" s="182"/>
      <c r="H324" s="181">
        <f t="shared" ref="H324:H386" si="5">G324*E324</f>
        <v>0</v>
      </c>
    </row>
    <row r="325" spans="1:8" s="17" customFormat="1" ht="12.75" customHeight="1" x14ac:dyDescent="0.2">
      <c r="A325" s="21"/>
      <c r="B325" s="44">
        <v>14519</v>
      </c>
      <c r="C325" s="43" t="s">
        <v>549</v>
      </c>
      <c r="D325" s="47" t="s">
        <v>550</v>
      </c>
      <c r="E325" s="191">
        <v>35</v>
      </c>
      <c r="F325"/>
      <c r="G325" s="181"/>
      <c r="H325" s="181">
        <f t="shared" si="5"/>
        <v>0</v>
      </c>
    </row>
    <row r="326" spans="1:8" s="17" customFormat="1" ht="12.75" x14ac:dyDescent="0.2">
      <c r="A326" s="18"/>
      <c r="B326" s="112"/>
      <c r="C326" s="113" t="s">
        <v>806</v>
      </c>
      <c r="D326" s="114"/>
      <c r="E326" s="190"/>
      <c r="F326"/>
      <c r="G326" s="181"/>
      <c r="H326" s="181"/>
    </row>
    <row r="327" spans="1:8" s="17" customFormat="1" ht="12.75" x14ac:dyDescent="0.2">
      <c r="A327" s="21"/>
      <c r="B327" s="44">
        <v>14071</v>
      </c>
      <c r="C327" s="43" t="s">
        <v>215</v>
      </c>
      <c r="D327" s="54" t="s">
        <v>818</v>
      </c>
      <c r="E327" s="191">
        <v>6</v>
      </c>
      <c r="F327"/>
      <c r="G327" s="181"/>
      <c r="H327" s="181">
        <f t="shared" si="5"/>
        <v>0</v>
      </c>
    </row>
    <row r="328" spans="1:8" s="17" customFormat="1" ht="12.75" x14ac:dyDescent="0.2">
      <c r="A328" s="21"/>
      <c r="B328" s="44">
        <v>1374</v>
      </c>
      <c r="C328" s="43" t="s">
        <v>216</v>
      </c>
      <c r="D328" s="54" t="s">
        <v>818</v>
      </c>
      <c r="E328" s="191">
        <v>6</v>
      </c>
      <c r="F328"/>
      <c r="G328" s="181"/>
      <c r="H328" s="181">
        <f t="shared" si="5"/>
        <v>0</v>
      </c>
    </row>
    <row r="329" spans="1:8" s="17" customFormat="1" ht="12.75" customHeight="1" x14ac:dyDescent="0.2">
      <c r="A329" s="21"/>
      <c r="B329" s="112"/>
      <c r="C329" s="113" t="s">
        <v>740</v>
      </c>
      <c r="D329" s="116"/>
      <c r="E329" s="190"/>
      <c r="F329"/>
      <c r="G329" s="181"/>
      <c r="H329" s="181"/>
    </row>
    <row r="330" spans="1:8" s="17" customFormat="1" ht="12.75" customHeight="1" x14ac:dyDescent="0.25">
      <c r="A330" s="21"/>
      <c r="B330" s="44">
        <v>15027</v>
      </c>
      <c r="C330" s="79" t="s">
        <v>586</v>
      </c>
      <c r="D330" s="48" t="s">
        <v>589</v>
      </c>
      <c r="E330" s="191">
        <v>30</v>
      </c>
      <c r="F330"/>
      <c r="G330" s="181"/>
      <c r="H330" s="181">
        <f t="shared" si="5"/>
        <v>0</v>
      </c>
    </row>
    <row r="331" spans="1:8" s="17" customFormat="1" ht="12.75" customHeight="1" x14ac:dyDescent="0.25">
      <c r="A331" s="21"/>
      <c r="B331" s="44">
        <v>15026</v>
      </c>
      <c r="C331" s="43" t="s">
        <v>587</v>
      </c>
      <c r="D331" s="48" t="s">
        <v>828</v>
      </c>
      <c r="E331" s="194">
        <v>30</v>
      </c>
      <c r="F331"/>
      <c r="G331" s="181"/>
      <c r="H331" s="181">
        <f t="shared" si="5"/>
        <v>0</v>
      </c>
    </row>
    <row r="332" spans="1:8" s="17" customFormat="1" ht="12.75" x14ac:dyDescent="0.2">
      <c r="A332" s="21"/>
      <c r="B332" s="44">
        <v>14469</v>
      </c>
      <c r="C332" s="43" t="s">
        <v>588</v>
      </c>
      <c r="D332" s="47" t="s">
        <v>589</v>
      </c>
      <c r="E332" s="194">
        <v>25</v>
      </c>
      <c r="F332"/>
      <c r="G332" s="181"/>
      <c r="H332" s="181">
        <f t="shared" si="5"/>
        <v>0</v>
      </c>
    </row>
    <row r="333" spans="1:8" s="17" customFormat="1" ht="12.75" x14ac:dyDescent="0.2">
      <c r="A333" s="21"/>
      <c r="B333" s="112"/>
      <c r="C333" s="113" t="s">
        <v>741</v>
      </c>
      <c r="D333" s="116"/>
      <c r="E333" s="188"/>
      <c r="F333"/>
      <c r="G333" s="181"/>
      <c r="H333" s="181"/>
    </row>
    <row r="334" spans="1:8" ht="12.75" x14ac:dyDescent="0.2">
      <c r="A334" s="1"/>
      <c r="B334" s="77">
        <v>13043</v>
      </c>
      <c r="C334" s="155" t="s">
        <v>218</v>
      </c>
      <c r="D334" s="81" t="s">
        <v>826</v>
      </c>
      <c r="E334" s="187">
        <v>15</v>
      </c>
      <c r="G334" s="182"/>
      <c r="H334" s="181">
        <f t="shared" si="5"/>
        <v>0</v>
      </c>
    </row>
    <row r="335" spans="1:8" s="17" customFormat="1" ht="12.75" x14ac:dyDescent="0.2">
      <c r="A335" s="21"/>
      <c r="B335" s="44">
        <v>13043</v>
      </c>
      <c r="C335" s="43" t="s">
        <v>218</v>
      </c>
      <c r="D335" s="54" t="s">
        <v>818</v>
      </c>
      <c r="E335" s="191">
        <v>6</v>
      </c>
      <c r="F335"/>
      <c r="G335" s="181"/>
      <c r="H335" s="181">
        <f t="shared" si="5"/>
        <v>0</v>
      </c>
    </row>
    <row r="336" spans="1:8" s="17" customFormat="1" ht="12.75" x14ac:dyDescent="0.2">
      <c r="A336" s="21"/>
      <c r="B336" s="44">
        <v>8757</v>
      </c>
      <c r="C336" s="43" t="s">
        <v>219</v>
      </c>
      <c r="D336" s="54" t="s">
        <v>818</v>
      </c>
      <c r="E336" s="191">
        <v>6</v>
      </c>
      <c r="F336"/>
      <c r="G336" s="181"/>
      <c r="H336" s="181">
        <f t="shared" si="5"/>
        <v>0</v>
      </c>
    </row>
    <row r="337" spans="1:8" s="17" customFormat="1" ht="12.75" x14ac:dyDescent="0.2">
      <c r="A337" s="21"/>
      <c r="B337" s="112"/>
      <c r="C337" s="113" t="s">
        <v>220</v>
      </c>
      <c r="D337" s="116"/>
      <c r="E337" s="188"/>
      <c r="F337"/>
      <c r="G337" s="181"/>
      <c r="H337" s="181"/>
    </row>
    <row r="338" spans="1:8" s="17" customFormat="1" ht="12.75" x14ac:dyDescent="0.2">
      <c r="A338" s="21"/>
      <c r="B338" s="44">
        <v>14451</v>
      </c>
      <c r="C338" s="43" t="s">
        <v>220</v>
      </c>
      <c r="D338" s="54" t="s">
        <v>818</v>
      </c>
      <c r="E338" s="191">
        <v>6</v>
      </c>
      <c r="F338"/>
      <c r="G338" s="181"/>
      <c r="H338" s="181">
        <f t="shared" si="5"/>
        <v>0</v>
      </c>
    </row>
    <row r="339" spans="1:8" s="17" customFormat="1" ht="12.75" x14ac:dyDescent="0.2">
      <c r="A339" s="18"/>
      <c r="B339" s="112"/>
      <c r="C339" s="113" t="s">
        <v>203</v>
      </c>
      <c r="D339" s="114"/>
      <c r="E339" s="188"/>
      <c r="F339"/>
      <c r="G339" s="181"/>
      <c r="H339" s="181"/>
    </row>
    <row r="340" spans="1:8" ht="12.75" x14ac:dyDescent="0.2">
      <c r="A340" s="1"/>
      <c r="B340" s="77">
        <v>13056</v>
      </c>
      <c r="C340" s="155" t="s">
        <v>223</v>
      </c>
      <c r="D340" s="81" t="s">
        <v>826</v>
      </c>
      <c r="E340" s="187">
        <v>8</v>
      </c>
      <c r="G340" s="182"/>
      <c r="H340" s="181">
        <f t="shared" si="5"/>
        <v>0</v>
      </c>
    </row>
    <row r="341" spans="1:8" ht="12.75" x14ac:dyDescent="0.2">
      <c r="A341" s="1"/>
      <c r="B341" s="77">
        <v>13053</v>
      </c>
      <c r="C341" s="42" t="s">
        <v>226</v>
      </c>
      <c r="D341" s="81" t="s">
        <v>826</v>
      </c>
      <c r="E341" s="187">
        <v>8</v>
      </c>
      <c r="G341" s="182"/>
      <c r="H341" s="181">
        <f t="shared" si="5"/>
        <v>0</v>
      </c>
    </row>
    <row r="342" spans="1:8" s="17" customFormat="1" ht="12.75" x14ac:dyDescent="0.2">
      <c r="A342" s="18"/>
      <c r="B342" s="112"/>
      <c r="C342" s="113" t="s">
        <v>742</v>
      </c>
      <c r="D342" s="114"/>
      <c r="E342" s="188"/>
      <c r="F342"/>
      <c r="G342" s="181"/>
      <c r="H342" s="181"/>
    </row>
    <row r="343" spans="1:8" s="17" customFormat="1" ht="12.75" x14ac:dyDescent="0.2">
      <c r="A343" s="21"/>
      <c r="B343" s="44">
        <v>14004</v>
      </c>
      <c r="C343" s="79" t="s">
        <v>125</v>
      </c>
      <c r="D343" s="47" t="s">
        <v>604</v>
      </c>
      <c r="E343" s="194">
        <v>10</v>
      </c>
      <c r="F343"/>
      <c r="G343" s="181"/>
      <c r="H343" s="181">
        <f t="shared" si="5"/>
        <v>0</v>
      </c>
    </row>
    <row r="344" spans="1:8" s="17" customFormat="1" ht="12.75" x14ac:dyDescent="0.2">
      <c r="A344" s="21"/>
      <c r="B344" s="44"/>
      <c r="C344" s="43" t="s">
        <v>125</v>
      </c>
      <c r="D344" s="49" t="s">
        <v>819</v>
      </c>
      <c r="E344" s="194">
        <v>5</v>
      </c>
      <c r="F344"/>
      <c r="G344" s="181"/>
      <c r="H344" s="181">
        <f t="shared" si="5"/>
        <v>0</v>
      </c>
    </row>
    <row r="345" spans="1:8" s="17" customFormat="1" ht="12.75" x14ac:dyDescent="0.2">
      <c r="A345" s="21"/>
      <c r="B345" s="44">
        <v>13954</v>
      </c>
      <c r="C345" s="43" t="s">
        <v>127</v>
      </c>
      <c r="D345" s="47" t="s">
        <v>605</v>
      </c>
      <c r="E345" s="194">
        <v>9</v>
      </c>
      <c r="F345"/>
      <c r="G345" s="181"/>
      <c r="H345" s="181">
        <f t="shared" si="5"/>
        <v>0</v>
      </c>
    </row>
    <row r="346" spans="1:8" s="17" customFormat="1" ht="12.75" x14ac:dyDescent="0.2">
      <c r="A346" s="21"/>
      <c r="B346" s="44">
        <v>11502</v>
      </c>
      <c r="C346" s="43" t="s">
        <v>127</v>
      </c>
      <c r="D346" s="49" t="s">
        <v>819</v>
      </c>
      <c r="E346" s="194">
        <v>4.5</v>
      </c>
      <c r="F346"/>
      <c r="G346" s="181"/>
      <c r="H346" s="181">
        <f t="shared" si="5"/>
        <v>0</v>
      </c>
    </row>
    <row r="347" spans="1:8" s="17" customFormat="1" ht="12.75" x14ac:dyDescent="0.2">
      <c r="A347" s="14"/>
      <c r="B347" s="44">
        <v>13968</v>
      </c>
      <c r="C347" s="43" t="s">
        <v>280</v>
      </c>
      <c r="D347" s="52" t="s">
        <v>519</v>
      </c>
      <c r="E347" s="187">
        <v>10</v>
      </c>
      <c r="F347"/>
      <c r="G347" s="181"/>
      <c r="H347" s="181">
        <f>G347*E347</f>
        <v>0</v>
      </c>
    </row>
    <row r="348" spans="1:8" s="17" customFormat="1" ht="14.25" customHeight="1" x14ac:dyDescent="0.2">
      <c r="A348" s="21"/>
      <c r="B348" s="44">
        <v>13997</v>
      </c>
      <c r="C348" s="43" t="s">
        <v>129</v>
      </c>
      <c r="D348" s="47" t="s">
        <v>605</v>
      </c>
      <c r="E348" s="194">
        <v>8</v>
      </c>
      <c r="F348"/>
      <c r="G348" s="181"/>
      <c r="H348" s="181">
        <f t="shared" si="5"/>
        <v>0</v>
      </c>
    </row>
    <row r="349" spans="1:8" s="17" customFormat="1" ht="15" customHeight="1" x14ac:dyDescent="0.2">
      <c r="A349" s="21"/>
      <c r="B349" s="44">
        <v>13961</v>
      </c>
      <c r="C349" s="43" t="s">
        <v>129</v>
      </c>
      <c r="D349" s="47" t="s">
        <v>469</v>
      </c>
      <c r="E349" s="194">
        <v>11</v>
      </c>
      <c r="F349"/>
      <c r="G349" s="181"/>
      <c r="H349" s="181">
        <f t="shared" si="5"/>
        <v>0</v>
      </c>
    </row>
    <row r="350" spans="1:8" s="17" customFormat="1" ht="12.75" x14ac:dyDescent="0.2">
      <c r="A350" s="21"/>
      <c r="B350" s="44">
        <v>13996</v>
      </c>
      <c r="C350" s="43" t="s">
        <v>129</v>
      </c>
      <c r="D350" s="47" t="s">
        <v>516</v>
      </c>
      <c r="E350" s="194">
        <v>12</v>
      </c>
      <c r="F350"/>
      <c r="G350" s="181"/>
      <c r="H350" s="181">
        <f t="shared" si="5"/>
        <v>0</v>
      </c>
    </row>
    <row r="351" spans="1:8" s="17" customFormat="1" ht="12.75" x14ac:dyDescent="0.2">
      <c r="A351" s="21"/>
      <c r="B351" s="168">
        <v>8762</v>
      </c>
      <c r="C351" s="43" t="s">
        <v>129</v>
      </c>
      <c r="D351" s="49" t="s">
        <v>819</v>
      </c>
      <c r="E351" s="194">
        <v>4.5</v>
      </c>
      <c r="F351"/>
      <c r="G351" s="181"/>
      <c r="H351" s="181">
        <f t="shared" si="5"/>
        <v>0</v>
      </c>
    </row>
    <row r="352" spans="1:8" s="17" customFormat="1" ht="12.75" x14ac:dyDescent="0.2">
      <c r="A352" s="21"/>
      <c r="B352" s="44">
        <v>10084</v>
      </c>
      <c r="C352" s="43" t="s">
        <v>132</v>
      </c>
      <c r="D352" s="49" t="s">
        <v>819</v>
      </c>
      <c r="E352" s="194">
        <v>4.5</v>
      </c>
      <c r="F352"/>
      <c r="G352" s="181"/>
      <c r="H352" s="181">
        <f t="shared" si="5"/>
        <v>0</v>
      </c>
    </row>
    <row r="353" spans="1:8" s="17" customFormat="1" ht="12.75" x14ac:dyDescent="0.2">
      <c r="A353" s="21"/>
      <c r="B353" s="44" t="s">
        <v>131</v>
      </c>
      <c r="C353" s="43" t="s">
        <v>134</v>
      </c>
      <c r="D353" s="49" t="s">
        <v>819</v>
      </c>
      <c r="E353" s="194">
        <v>4.5</v>
      </c>
      <c r="F353"/>
      <c r="G353" s="181"/>
      <c r="H353" s="181">
        <f t="shared" si="5"/>
        <v>0</v>
      </c>
    </row>
    <row r="354" spans="1:8" s="17" customFormat="1" ht="12.75" x14ac:dyDescent="0.2">
      <c r="A354" s="21"/>
      <c r="B354" s="44">
        <v>8181</v>
      </c>
      <c r="C354" s="43" t="s">
        <v>138</v>
      </c>
      <c r="D354" s="49" t="s">
        <v>819</v>
      </c>
      <c r="E354" s="194">
        <v>5</v>
      </c>
      <c r="F354"/>
      <c r="G354" s="181"/>
      <c r="H354" s="181">
        <f t="shared" si="5"/>
        <v>0</v>
      </c>
    </row>
    <row r="355" spans="1:8" s="17" customFormat="1" ht="12.75" x14ac:dyDescent="0.2">
      <c r="A355" s="21"/>
      <c r="B355" s="44">
        <v>11499</v>
      </c>
      <c r="C355" s="43" t="s">
        <v>229</v>
      </c>
      <c r="D355" s="54" t="s">
        <v>818</v>
      </c>
      <c r="E355" s="191">
        <v>4.5</v>
      </c>
      <c r="F355"/>
      <c r="G355" s="181"/>
      <c r="H355" s="181">
        <f t="shared" si="5"/>
        <v>0</v>
      </c>
    </row>
    <row r="356" spans="1:8" s="17" customFormat="1" ht="12.75" x14ac:dyDescent="0.2">
      <c r="A356" s="21"/>
      <c r="B356" s="44" t="s">
        <v>230</v>
      </c>
      <c r="C356" s="43" t="s">
        <v>231</v>
      </c>
      <c r="D356" s="54" t="s">
        <v>818</v>
      </c>
      <c r="E356" s="191">
        <v>4.5</v>
      </c>
      <c r="F356"/>
      <c r="G356" s="181"/>
      <c r="H356" s="181">
        <f t="shared" si="5"/>
        <v>0</v>
      </c>
    </row>
    <row r="357" spans="1:8" s="17" customFormat="1" ht="12.75" x14ac:dyDescent="0.2">
      <c r="A357" s="21"/>
      <c r="B357" s="44">
        <v>10026</v>
      </c>
      <c r="C357" s="43" t="s">
        <v>279</v>
      </c>
      <c r="D357" s="54" t="s">
        <v>818</v>
      </c>
      <c r="E357" s="191">
        <v>4.5</v>
      </c>
      <c r="F357"/>
      <c r="G357" s="181"/>
      <c r="H357" s="181">
        <f t="shared" si="5"/>
        <v>0</v>
      </c>
    </row>
    <row r="358" spans="1:8" s="17" customFormat="1" ht="12.75" x14ac:dyDescent="0.2">
      <c r="A358" s="21"/>
      <c r="B358" s="44" t="s">
        <v>233</v>
      </c>
      <c r="C358" s="43" t="s">
        <v>234</v>
      </c>
      <c r="D358" s="54" t="s">
        <v>818</v>
      </c>
      <c r="E358" s="191">
        <v>5</v>
      </c>
      <c r="F358"/>
      <c r="G358" s="181"/>
      <c r="H358" s="181">
        <f t="shared" si="5"/>
        <v>0</v>
      </c>
    </row>
    <row r="359" spans="1:8" s="17" customFormat="1" ht="12.75" x14ac:dyDescent="0.2">
      <c r="A359" s="21"/>
      <c r="B359" s="44">
        <v>10367</v>
      </c>
      <c r="C359" s="43" t="s">
        <v>235</v>
      </c>
      <c r="D359" s="57" t="s">
        <v>818</v>
      </c>
      <c r="E359" s="191">
        <v>4.5</v>
      </c>
      <c r="F359"/>
      <c r="G359" s="181"/>
      <c r="H359" s="181">
        <f t="shared" si="5"/>
        <v>0</v>
      </c>
    </row>
    <row r="360" spans="1:8" s="17" customFormat="1" ht="12.75" x14ac:dyDescent="0.2">
      <c r="A360" s="14"/>
      <c r="B360" s="112"/>
      <c r="C360" s="113" t="s">
        <v>743</v>
      </c>
      <c r="D360" s="120"/>
      <c r="E360" s="195"/>
      <c r="F360"/>
      <c r="G360" s="181"/>
      <c r="H360" s="181"/>
    </row>
    <row r="361" spans="1:8" s="17" customFormat="1" ht="12.75" x14ac:dyDescent="0.2">
      <c r="A361" s="21"/>
      <c r="B361" s="44">
        <v>14485</v>
      </c>
      <c r="C361" s="79" t="s">
        <v>606</v>
      </c>
      <c r="D361" s="47" t="s">
        <v>607</v>
      </c>
      <c r="E361" s="194">
        <v>20</v>
      </c>
      <c r="F361"/>
      <c r="G361" s="181"/>
      <c r="H361" s="181">
        <f t="shared" si="5"/>
        <v>0</v>
      </c>
    </row>
    <row r="362" spans="1:8" s="17" customFormat="1" ht="12.75" x14ac:dyDescent="0.2">
      <c r="A362" s="21"/>
      <c r="B362" s="112"/>
      <c r="C362" s="113" t="s">
        <v>744</v>
      </c>
      <c r="D362" s="116"/>
      <c r="E362" s="188"/>
      <c r="F362"/>
      <c r="G362" s="181"/>
      <c r="H362" s="181"/>
    </row>
    <row r="363" spans="1:8" s="17" customFormat="1" ht="12.75" x14ac:dyDescent="0.2">
      <c r="A363" s="21"/>
      <c r="B363" s="44">
        <v>14491</v>
      </c>
      <c r="C363" s="79" t="s">
        <v>608</v>
      </c>
      <c r="D363" s="53" t="s">
        <v>609</v>
      </c>
      <c r="E363" s="194">
        <v>7</v>
      </c>
      <c r="F363"/>
      <c r="G363" s="181"/>
      <c r="H363" s="181">
        <f t="shared" si="5"/>
        <v>0</v>
      </c>
    </row>
    <row r="364" spans="1:8" s="17" customFormat="1" ht="12.75" x14ac:dyDescent="0.2">
      <c r="A364" s="21"/>
      <c r="B364" s="112"/>
      <c r="C364" s="113" t="s">
        <v>745</v>
      </c>
      <c r="D364" s="123"/>
      <c r="E364" s="188"/>
      <c r="F364"/>
      <c r="G364" s="181"/>
      <c r="H364" s="181"/>
    </row>
    <row r="365" spans="1:8" s="17" customFormat="1" ht="12.75" x14ac:dyDescent="0.2">
      <c r="A365" s="21"/>
      <c r="B365" s="44">
        <v>14520</v>
      </c>
      <c r="C365" s="79" t="s">
        <v>611</v>
      </c>
      <c r="D365" s="47" t="s">
        <v>516</v>
      </c>
      <c r="E365" s="194">
        <v>20</v>
      </c>
      <c r="F365"/>
      <c r="G365" s="181"/>
      <c r="H365" s="181">
        <f t="shared" si="5"/>
        <v>0</v>
      </c>
    </row>
    <row r="366" spans="1:8" s="17" customFormat="1" ht="12.75" x14ac:dyDescent="0.2">
      <c r="A366" s="21"/>
      <c r="B366" s="112"/>
      <c r="C366" s="113" t="s">
        <v>746</v>
      </c>
      <c r="D366" s="116"/>
      <c r="E366" s="188"/>
      <c r="F366"/>
      <c r="G366" s="181"/>
      <c r="H366" s="181"/>
    </row>
    <row r="367" spans="1:8" s="17" customFormat="1" ht="12.75" customHeight="1" x14ac:dyDescent="0.2">
      <c r="A367" s="18"/>
      <c r="B367" s="44">
        <v>13842</v>
      </c>
      <c r="C367" s="79" t="s">
        <v>408</v>
      </c>
      <c r="D367" s="46" t="s">
        <v>826</v>
      </c>
      <c r="E367" s="194">
        <v>15</v>
      </c>
      <c r="F367"/>
      <c r="G367" s="181"/>
      <c r="H367" s="181">
        <f t="shared" si="5"/>
        <v>0</v>
      </c>
    </row>
    <row r="368" spans="1:8" s="17" customFormat="1" ht="12.75" customHeight="1" x14ac:dyDescent="0.25">
      <c r="A368" s="21"/>
      <c r="B368" s="44">
        <v>14521</v>
      </c>
      <c r="C368" s="43" t="s">
        <v>612</v>
      </c>
      <c r="D368" s="48" t="s">
        <v>613</v>
      </c>
      <c r="E368" s="194">
        <v>15</v>
      </c>
      <c r="F368"/>
      <c r="G368" s="181"/>
      <c r="H368" s="181">
        <f t="shared" si="5"/>
        <v>0</v>
      </c>
    </row>
    <row r="369" spans="1:8" s="17" customFormat="1" ht="12.75" customHeight="1" x14ac:dyDescent="0.25">
      <c r="A369" s="21"/>
      <c r="B369" s="112"/>
      <c r="C369" s="113" t="s">
        <v>747</v>
      </c>
      <c r="D369" s="117"/>
      <c r="E369" s="188"/>
      <c r="F369"/>
      <c r="G369" s="181"/>
      <c r="H369" s="181"/>
    </row>
    <row r="370" spans="1:8" s="17" customFormat="1" ht="12.75" x14ac:dyDescent="0.2">
      <c r="A370" s="21"/>
      <c r="B370" s="44">
        <v>14522</v>
      </c>
      <c r="C370" s="79" t="s">
        <v>107</v>
      </c>
      <c r="D370" s="47" t="s">
        <v>614</v>
      </c>
      <c r="E370" s="194">
        <v>25</v>
      </c>
      <c r="F370"/>
      <c r="G370" s="181"/>
      <c r="H370" s="181">
        <f t="shared" si="5"/>
        <v>0</v>
      </c>
    </row>
    <row r="371" spans="1:8" s="17" customFormat="1" ht="12.75" x14ac:dyDescent="0.2">
      <c r="A371" s="21"/>
      <c r="B371" s="44">
        <v>9784</v>
      </c>
      <c r="C371" s="43" t="s">
        <v>107</v>
      </c>
      <c r="D371" s="49" t="s">
        <v>818</v>
      </c>
      <c r="E371" s="194">
        <v>7</v>
      </c>
      <c r="F371"/>
      <c r="G371" s="181"/>
      <c r="H371" s="181">
        <f t="shared" si="5"/>
        <v>0</v>
      </c>
    </row>
    <row r="372" spans="1:8" s="17" customFormat="1" ht="12.75" x14ac:dyDescent="0.2">
      <c r="A372" s="21"/>
      <c r="B372" s="112"/>
      <c r="C372" s="113" t="s">
        <v>748</v>
      </c>
      <c r="D372" s="118"/>
      <c r="E372" s="188"/>
      <c r="F372"/>
      <c r="G372" s="181"/>
      <c r="H372" s="181"/>
    </row>
    <row r="373" spans="1:8" s="17" customFormat="1" ht="12.75" x14ac:dyDescent="0.2">
      <c r="A373" s="3"/>
      <c r="B373" s="44" t="s">
        <v>409</v>
      </c>
      <c r="C373" s="79" t="s">
        <v>813</v>
      </c>
      <c r="D373" s="151" t="s">
        <v>615</v>
      </c>
      <c r="E373" s="194">
        <v>18</v>
      </c>
      <c r="F373"/>
      <c r="G373" s="181"/>
      <c r="H373" s="181">
        <f t="shared" si="5"/>
        <v>0</v>
      </c>
    </row>
    <row r="374" spans="1:8" s="17" customFormat="1" ht="12.75" x14ac:dyDescent="0.2">
      <c r="A374" s="3"/>
      <c r="B374" s="44">
        <v>5476</v>
      </c>
      <c r="C374" s="43" t="s">
        <v>814</v>
      </c>
      <c r="D374" s="46" t="s">
        <v>615</v>
      </c>
      <c r="E374" s="191">
        <v>18</v>
      </c>
      <c r="F374"/>
      <c r="G374" s="181"/>
      <c r="H374" s="181">
        <f t="shared" si="5"/>
        <v>0</v>
      </c>
    </row>
    <row r="375" spans="1:8" ht="12.75" x14ac:dyDescent="0.2">
      <c r="A375" s="3"/>
      <c r="B375" s="44">
        <v>13066</v>
      </c>
      <c r="C375" s="43" t="s">
        <v>412</v>
      </c>
      <c r="D375" s="46" t="s">
        <v>615</v>
      </c>
      <c r="E375" s="194">
        <v>18</v>
      </c>
      <c r="G375" s="182"/>
      <c r="H375" s="181">
        <f t="shared" si="5"/>
        <v>0</v>
      </c>
    </row>
    <row r="376" spans="1:8" s="17" customFormat="1" ht="12.75" x14ac:dyDescent="0.2">
      <c r="A376" s="21"/>
      <c r="B376" s="44">
        <v>14523</v>
      </c>
      <c r="C376" s="43" t="s">
        <v>236</v>
      </c>
      <c r="D376" s="149" t="s">
        <v>474</v>
      </c>
      <c r="E376" s="194">
        <v>25</v>
      </c>
      <c r="F376"/>
      <c r="G376" s="181"/>
      <c r="H376" s="181">
        <f t="shared" si="5"/>
        <v>0</v>
      </c>
    </row>
    <row r="377" spans="1:8" s="17" customFormat="1" ht="12.75" x14ac:dyDescent="0.2">
      <c r="A377" s="3"/>
      <c r="B377" s="44">
        <v>12207</v>
      </c>
      <c r="C377" s="43" t="s">
        <v>236</v>
      </c>
      <c r="D377" s="46" t="s">
        <v>615</v>
      </c>
      <c r="E377" s="194">
        <v>18</v>
      </c>
      <c r="F377"/>
      <c r="G377" s="181"/>
      <c r="H377" s="181">
        <f t="shared" si="5"/>
        <v>0</v>
      </c>
    </row>
    <row r="378" spans="1:8" s="17" customFormat="1" ht="12.75" x14ac:dyDescent="0.2">
      <c r="A378" s="3"/>
      <c r="B378" s="44">
        <v>9669</v>
      </c>
      <c r="C378" s="43" t="s">
        <v>413</v>
      </c>
      <c r="D378" s="46" t="s">
        <v>615</v>
      </c>
      <c r="E378" s="194">
        <v>18</v>
      </c>
      <c r="F378"/>
      <c r="G378" s="181"/>
      <c r="H378" s="181">
        <f t="shared" si="5"/>
        <v>0</v>
      </c>
    </row>
    <row r="379" spans="1:8" ht="12.75" x14ac:dyDescent="0.2">
      <c r="A379" s="4"/>
      <c r="B379" s="77">
        <v>9672</v>
      </c>
      <c r="C379" s="42" t="s">
        <v>414</v>
      </c>
      <c r="D379" s="81" t="s">
        <v>615</v>
      </c>
      <c r="E379" s="187">
        <v>18</v>
      </c>
      <c r="G379" s="182"/>
      <c r="H379" s="181">
        <f t="shared" si="5"/>
        <v>0</v>
      </c>
    </row>
    <row r="380" spans="1:8" s="17" customFormat="1" ht="15" customHeight="1" x14ac:dyDescent="0.2">
      <c r="A380" s="3"/>
      <c r="B380" s="44">
        <v>9668</v>
      </c>
      <c r="C380" s="43" t="s">
        <v>415</v>
      </c>
      <c r="D380" s="46" t="s">
        <v>615</v>
      </c>
      <c r="E380" s="194">
        <v>18</v>
      </c>
      <c r="F380"/>
      <c r="G380" s="181"/>
      <c r="H380" s="181">
        <f t="shared" si="5"/>
        <v>0</v>
      </c>
    </row>
    <row r="381" spans="1:8" s="17" customFormat="1" ht="12.75" x14ac:dyDescent="0.2">
      <c r="A381" s="21"/>
      <c r="B381" s="44">
        <v>12207</v>
      </c>
      <c r="C381" s="43" t="s">
        <v>236</v>
      </c>
      <c r="D381" s="54" t="s">
        <v>818</v>
      </c>
      <c r="E381" s="191">
        <v>7</v>
      </c>
      <c r="F381"/>
      <c r="G381" s="181"/>
      <c r="H381" s="181">
        <f t="shared" si="5"/>
        <v>0</v>
      </c>
    </row>
    <row r="382" spans="1:8" s="17" customFormat="1" ht="12.75" x14ac:dyDescent="0.2">
      <c r="A382" s="3"/>
      <c r="B382" s="112"/>
      <c r="C382" s="113" t="s">
        <v>749</v>
      </c>
      <c r="D382" s="114"/>
      <c r="E382" s="188"/>
      <c r="F382"/>
      <c r="G382" s="181"/>
      <c r="H382" s="181"/>
    </row>
    <row r="383" spans="1:8" s="17" customFormat="1" ht="12.75" x14ac:dyDescent="0.2">
      <c r="A383" s="21"/>
      <c r="B383" s="44">
        <v>14484</v>
      </c>
      <c r="C383" s="79" t="s">
        <v>616</v>
      </c>
      <c r="D383" s="47" t="s">
        <v>359</v>
      </c>
      <c r="E383" s="194">
        <v>13</v>
      </c>
      <c r="F383"/>
      <c r="G383" s="181"/>
      <c r="H383" s="181">
        <f t="shared" si="5"/>
        <v>0</v>
      </c>
    </row>
    <row r="384" spans="1:8" s="17" customFormat="1" ht="12.75" x14ac:dyDescent="0.2">
      <c r="A384" s="21"/>
      <c r="B384" s="112"/>
      <c r="C384" s="113" t="s">
        <v>750</v>
      </c>
      <c r="D384" s="116"/>
      <c r="E384" s="188"/>
      <c r="F384"/>
      <c r="G384" s="181"/>
      <c r="H384" s="181"/>
    </row>
    <row r="385" spans="1:8" s="17" customFormat="1" ht="12.75" x14ac:dyDescent="0.2">
      <c r="A385" s="21"/>
      <c r="B385" s="44">
        <v>14488</v>
      </c>
      <c r="C385" s="79" t="s">
        <v>617</v>
      </c>
      <c r="D385" s="47" t="s">
        <v>359</v>
      </c>
      <c r="E385" s="194">
        <v>12.5</v>
      </c>
      <c r="F385"/>
      <c r="G385" s="181"/>
      <c r="H385" s="181">
        <f t="shared" si="5"/>
        <v>0</v>
      </c>
    </row>
    <row r="386" spans="1:8" s="17" customFormat="1" ht="25.5" x14ac:dyDescent="0.2">
      <c r="A386" s="18"/>
      <c r="B386" s="44">
        <v>13854</v>
      </c>
      <c r="C386" s="43" t="s">
        <v>416</v>
      </c>
      <c r="D386" s="54" t="s">
        <v>826</v>
      </c>
      <c r="E386" s="194">
        <v>10</v>
      </c>
      <c r="F386"/>
      <c r="G386" s="181"/>
      <c r="H386" s="181">
        <f t="shared" si="5"/>
        <v>0</v>
      </c>
    </row>
    <row r="387" spans="1:8" ht="12.75" x14ac:dyDescent="0.2">
      <c r="A387" s="1"/>
      <c r="B387" s="77">
        <v>10405</v>
      </c>
      <c r="C387" s="42" t="s">
        <v>417</v>
      </c>
      <c r="D387" s="81" t="s">
        <v>826</v>
      </c>
      <c r="E387" s="187">
        <v>10</v>
      </c>
      <c r="G387" s="182"/>
      <c r="H387" s="181">
        <f t="shared" ref="H387:H429" si="6">G387*E387</f>
        <v>0</v>
      </c>
    </row>
    <row r="388" spans="1:8" s="17" customFormat="1" ht="12.75" x14ac:dyDescent="0.2">
      <c r="A388" s="18"/>
      <c r="B388" s="112"/>
      <c r="C388" s="113" t="s">
        <v>751</v>
      </c>
      <c r="D388" s="114"/>
      <c r="E388" s="188"/>
      <c r="F388"/>
      <c r="G388" s="181"/>
      <c r="H388" s="181"/>
    </row>
    <row r="389" spans="1:8" s="17" customFormat="1" ht="12.75" x14ac:dyDescent="0.2">
      <c r="A389" s="21"/>
      <c r="B389" s="44">
        <v>15042</v>
      </c>
      <c r="C389" s="79" t="s">
        <v>238</v>
      </c>
      <c r="D389" s="47" t="s">
        <v>390</v>
      </c>
      <c r="E389" s="194">
        <v>12</v>
      </c>
      <c r="F389"/>
      <c r="G389" s="181"/>
      <c r="H389" s="181">
        <f t="shared" si="6"/>
        <v>0</v>
      </c>
    </row>
    <row r="390" spans="1:8" s="17" customFormat="1" ht="12.75" customHeight="1" x14ac:dyDescent="0.2">
      <c r="A390" s="21"/>
      <c r="B390" s="44">
        <v>10398</v>
      </c>
      <c r="C390" s="43" t="s">
        <v>108</v>
      </c>
      <c r="D390" s="49" t="s">
        <v>823</v>
      </c>
      <c r="E390" s="194">
        <v>6.5</v>
      </c>
      <c r="F390"/>
      <c r="G390" s="181"/>
      <c r="H390" s="181">
        <f t="shared" si="6"/>
        <v>0</v>
      </c>
    </row>
    <row r="391" spans="1:8" s="17" customFormat="1" ht="12.75" customHeight="1" x14ac:dyDescent="0.2">
      <c r="A391" s="21"/>
      <c r="B391" s="44">
        <v>14525</v>
      </c>
      <c r="C391" s="43" t="s">
        <v>276</v>
      </c>
      <c r="D391" s="170" t="s">
        <v>467</v>
      </c>
      <c r="E391" s="194">
        <v>12</v>
      </c>
      <c r="F391"/>
      <c r="G391" s="181"/>
      <c r="H391" s="181">
        <f t="shared" si="6"/>
        <v>0</v>
      </c>
    </row>
    <row r="392" spans="1:8" s="17" customFormat="1" ht="12.75" x14ac:dyDescent="0.2">
      <c r="A392" s="21"/>
      <c r="B392" s="44">
        <v>12203</v>
      </c>
      <c r="C392" s="43" t="s">
        <v>112</v>
      </c>
      <c r="D392" s="49" t="s">
        <v>824</v>
      </c>
      <c r="E392" s="194">
        <v>6.5</v>
      </c>
      <c r="F392"/>
      <c r="G392" s="181"/>
      <c r="H392" s="181">
        <f t="shared" si="6"/>
        <v>0</v>
      </c>
    </row>
    <row r="393" spans="1:8" s="17" customFormat="1" ht="12.75" x14ac:dyDescent="0.2">
      <c r="A393" s="21"/>
      <c r="B393" s="44">
        <v>14527</v>
      </c>
      <c r="C393" s="43" t="s">
        <v>628</v>
      </c>
      <c r="D393" s="47" t="s">
        <v>390</v>
      </c>
      <c r="E393" s="194">
        <v>12</v>
      </c>
      <c r="F393"/>
      <c r="G393" s="181"/>
      <c r="H393" s="181">
        <f t="shared" si="6"/>
        <v>0</v>
      </c>
    </row>
    <row r="394" spans="1:8" s="17" customFormat="1" ht="12.75" x14ac:dyDescent="0.2">
      <c r="A394" s="14"/>
      <c r="B394" s="44">
        <v>13985</v>
      </c>
      <c r="C394" s="43" t="s">
        <v>251</v>
      </c>
      <c r="D394" s="55" t="s">
        <v>439</v>
      </c>
      <c r="E394" s="187">
        <v>10</v>
      </c>
      <c r="F394"/>
      <c r="G394" s="181"/>
      <c r="H394" s="181">
        <f t="shared" si="6"/>
        <v>0</v>
      </c>
    </row>
    <row r="395" spans="1:8" s="17" customFormat="1" ht="12.75" x14ac:dyDescent="0.2">
      <c r="A395" s="21"/>
      <c r="B395" s="44">
        <v>14531</v>
      </c>
      <c r="C395" s="43" t="s">
        <v>277</v>
      </c>
      <c r="D395" s="47" t="s">
        <v>345</v>
      </c>
      <c r="E395" s="194">
        <v>12</v>
      </c>
      <c r="F395"/>
      <c r="G395" s="181"/>
      <c r="H395" s="181">
        <f t="shared" si="6"/>
        <v>0</v>
      </c>
    </row>
    <row r="396" spans="1:8" s="17" customFormat="1" ht="12.75" x14ac:dyDescent="0.2">
      <c r="A396" s="21"/>
      <c r="B396" s="44" t="s">
        <v>237</v>
      </c>
      <c r="C396" s="43" t="s">
        <v>238</v>
      </c>
      <c r="D396" s="54" t="s">
        <v>818</v>
      </c>
      <c r="E396" s="191">
        <v>5</v>
      </c>
      <c r="F396"/>
      <c r="G396" s="181"/>
      <c r="H396" s="181">
        <f t="shared" si="6"/>
        <v>0</v>
      </c>
    </row>
    <row r="397" spans="1:8" ht="12.75" x14ac:dyDescent="0.2">
      <c r="A397" s="14"/>
      <c r="B397" s="77">
        <v>9798</v>
      </c>
      <c r="C397" s="42" t="s">
        <v>239</v>
      </c>
      <c r="D397" s="78" t="s">
        <v>818</v>
      </c>
      <c r="E397" s="191">
        <v>5</v>
      </c>
      <c r="G397" s="182"/>
      <c r="H397" s="181">
        <f t="shared" si="6"/>
        <v>0</v>
      </c>
    </row>
    <row r="398" spans="1:8" s="17" customFormat="1" ht="12.75" x14ac:dyDescent="0.2">
      <c r="A398" s="21"/>
      <c r="B398" s="44" t="s">
        <v>240</v>
      </c>
      <c r="C398" s="43" t="s">
        <v>241</v>
      </c>
      <c r="D398" s="54" t="s">
        <v>818</v>
      </c>
      <c r="E398" s="191">
        <v>5</v>
      </c>
      <c r="F398"/>
      <c r="G398" s="181"/>
      <c r="H398" s="181">
        <f t="shared" si="6"/>
        <v>0</v>
      </c>
    </row>
    <row r="399" spans="1:8" s="17" customFormat="1" ht="12.75" x14ac:dyDescent="0.2">
      <c r="A399" s="21"/>
      <c r="B399" s="44">
        <v>14027</v>
      </c>
      <c r="C399" s="43" t="s">
        <v>242</v>
      </c>
      <c r="D399" s="54" t="s">
        <v>818</v>
      </c>
      <c r="E399" s="191">
        <v>5</v>
      </c>
      <c r="F399"/>
      <c r="G399" s="181"/>
      <c r="H399" s="181">
        <f t="shared" si="6"/>
        <v>0</v>
      </c>
    </row>
    <row r="400" spans="1:8" ht="12.75" x14ac:dyDescent="0.2">
      <c r="A400" s="14"/>
      <c r="B400" s="77" t="s">
        <v>243</v>
      </c>
      <c r="C400" s="42" t="s">
        <v>244</v>
      </c>
      <c r="D400" s="78" t="s">
        <v>818</v>
      </c>
      <c r="E400" s="191">
        <v>5</v>
      </c>
      <c r="G400" s="182"/>
      <c r="H400" s="181">
        <f t="shared" si="6"/>
        <v>0</v>
      </c>
    </row>
    <row r="401" spans="1:8" s="17" customFormat="1" ht="12.75" x14ac:dyDescent="0.2">
      <c r="A401" s="21"/>
      <c r="B401" s="44">
        <v>4391</v>
      </c>
      <c r="C401" s="43" t="s">
        <v>245</v>
      </c>
      <c r="D401" s="54" t="s">
        <v>818</v>
      </c>
      <c r="E401" s="191">
        <v>5</v>
      </c>
      <c r="F401"/>
      <c r="G401" s="181"/>
      <c r="H401" s="181">
        <f t="shared" si="6"/>
        <v>0</v>
      </c>
    </row>
    <row r="402" spans="1:8" s="17" customFormat="1" ht="12.75" x14ac:dyDescent="0.2">
      <c r="A402" s="21"/>
      <c r="B402" s="44">
        <v>12202</v>
      </c>
      <c r="C402" s="43" t="s">
        <v>246</v>
      </c>
      <c r="D402" s="54" t="s">
        <v>818</v>
      </c>
      <c r="E402" s="191">
        <v>5</v>
      </c>
      <c r="F402"/>
      <c r="G402" s="181"/>
      <c r="H402" s="181">
        <f t="shared" si="6"/>
        <v>0</v>
      </c>
    </row>
    <row r="403" spans="1:8" s="17" customFormat="1" ht="12.75" x14ac:dyDescent="0.2">
      <c r="A403" s="21"/>
      <c r="B403" s="44">
        <v>12812</v>
      </c>
      <c r="C403" s="43" t="s">
        <v>810</v>
      </c>
      <c r="D403" s="54" t="s">
        <v>818</v>
      </c>
      <c r="E403" s="191">
        <v>5</v>
      </c>
      <c r="F403"/>
      <c r="G403" s="181"/>
      <c r="H403" s="181">
        <f t="shared" si="6"/>
        <v>0</v>
      </c>
    </row>
    <row r="404" spans="1:8" s="17" customFormat="1" ht="12.75" x14ac:dyDescent="0.2">
      <c r="A404" s="21"/>
      <c r="B404" s="44">
        <v>15260</v>
      </c>
      <c r="C404" s="43" t="s">
        <v>248</v>
      </c>
      <c r="D404" s="54" t="s">
        <v>818</v>
      </c>
      <c r="E404" s="191">
        <v>5</v>
      </c>
      <c r="F404"/>
      <c r="G404" s="181"/>
      <c r="H404" s="181">
        <f t="shared" si="6"/>
        <v>0</v>
      </c>
    </row>
    <row r="405" spans="1:8" s="17" customFormat="1" ht="12.75" x14ac:dyDescent="0.2">
      <c r="A405" s="21"/>
      <c r="B405" s="44">
        <v>12813</v>
      </c>
      <c r="C405" s="43" t="s">
        <v>249</v>
      </c>
      <c r="D405" s="54" t="s">
        <v>818</v>
      </c>
      <c r="E405" s="191">
        <v>5</v>
      </c>
      <c r="F405"/>
      <c r="G405" s="181"/>
      <c r="H405" s="181">
        <f t="shared" si="6"/>
        <v>0</v>
      </c>
    </row>
    <row r="406" spans="1:8" s="17" customFormat="1" ht="12.75" x14ac:dyDescent="0.2">
      <c r="A406" s="21"/>
      <c r="B406" s="44">
        <v>10399</v>
      </c>
      <c r="C406" s="43" t="s">
        <v>250</v>
      </c>
      <c r="D406" s="54" t="s">
        <v>818</v>
      </c>
      <c r="E406" s="191">
        <v>5</v>
      </c>
      <c r="F406"/>
      <c r="G406" s="181"/>
      <c r="H406" s="181">
        <f t="shared" si="6"/>
        <v>0</v>
      </c>
    </row>
    <row r="407" spans="1:8" s="17" customFormat="1" ht="12.75" x14ac:dyDescent="0.2">
      <c r="A407" s="21"/>
      <c r="B407" s="44">
        <v>10400</v>
      </c>
      <c r="C407" s="43" t="s">
        <v>251</v>
      </c>
      <c r="D407" s="54" t="s">
        <v>818</v>
      </c>
      <c r="E407" s="191">
        <v>5</v>
      </c>
      <c r="F407"/>
      <c r="G407" s="181"/>
      <c r="H407" s="181">
        <f t="shared" si="6"/>
        <v>0</v>
      </c>
    </row>
    <row r="408" spans="1:8" s="17" customFormat="1" ht="12.75" x14ac:dyDescent="0.2">
      <c r="A408" s="21"/>
      <c r="B408" s="44">
        <v>13065</v>
      </c>
      <c r="C408" s="43" t="s">
        <v>252</v>
      </c>
      <c r="D408" s="54" t="s">
        <v>818</v>
      </c>
      <c r="E408" s="191">
        <v>5</v>
      </c>
      <c r="F408"/>
      <c r="G408" s="181"/>
      <c r="H408" s="181">
        <f t="shared" si="6"/>
        <v>0</v>
      </c>
    </row>
    <row r="409" spans="1:8" s="17" customFormat="1" ht="12.75" x14ac:dyDescent="0.2">
      <c r="A409" s="21"/>
      <c r="B409" s="44">
        <v>8776</v>
      </c>
      <c r="C409" s="43" t="s">
        <v>253</v>
      </c>
      <c r="D409" s="54" t="s">
        <v>818</v>
      </c>
      <c r="E409" s="191">
        <v>5</v>
      </c>
      <c r="F409"/>
      <c r="G409" s="181"/>
      <c r="H409" s="181">
        <f t="shared" si="6"/>
        <v>0</v>
      </c>
    </row>
    <row r="410" spans="1:8" s="17" customFormat="1" ht="12.75" x14ac:dyDescent="0.2">
      <c r="A410" s="21"/>
      <c r="B410" s="44">
        <v>8778</v>
      </c>
      <c r="C410" s="43" t="s">
        <v>254</v>
      </c>
      <c r="D410" s="54" t="s">
        <v>818</v>
      </c>
      <c r="E410" s="191">
        <v>5</v>
      </c>
      <c r="F410"/>
      <c r="G410" s="181"/>
      <c r="H410" s="181">
        <f t="shared" si="6"/>
        <v>0</v>
      </c>
    </row>
    <row r="411" spans="1:8" s="17" customFormat="1" ht="12.75" x14ac:dyDescent="0.2">
      <c r="A411" s="21"/>
      <c r="B411" s="44">
        <v>9664</v>
      </c>
      <c r="C411" s="43" t="s">
        <v>255</v>
      </c>
      <c r="D411" s="54" t="s">
        <v>818</v>
      </c>
      <c r="E411" s="191">
        <v>5</v>
      </c>
      <c r="F411"/>
      <c r="G411" s="181"/>
      <c r="H411" s="181">
        <f t="shared" si="6"/>
        <v>0</v>
      </c>
    </row>
    <row r="412" spans="1:8" s="17" customFormat="1" ht="12.75" x14ac:dyDescent="0.2">
      <c r="A412" s="21"/>
      <c r="B412" s="44">
        <v>10403</v>
      </c>
      <c r="C412" s="43" t="s">
        <v>256</v>
      </c>
      <c r="D412" s="54" t="s">
        <v>818</v>
      </c>
      <c r="E412" s="191">
        <v>5</v>
      </c>
      <c r="F412"/>
      <c r="G412" s="181"/>
      <c r="H412" s="181">
        <f t="shared" si="6"/>
        <v>0</v>
      </c>
    </row>
    <row r="413" spans="1:8" s="17" customFormat="1" ht="12.75" x14ac:dyDescent="0.2">
      <c r="A413" s="21"/>
      <c r="B413" s="125"/>
      <c r="C413" s="126" t="s">
        <v>811</v>
      </c>
      <c r="D413" s="138"/>
      <c r="E413" s="196"/>
      <c r="F413"/>
      <c r="G413" s="181"/>
      <c r="H413" s="181"/>
    </row>
    <row r="414" spans="1:8" s="17" customFormat="1" ht="12.75" x14ac:dyDescent="0.2">
      <c r="A414" s="21"/>
      <c r="B414" s="44">
        <v>11557</v>
      </c>
      <c r="C414" s="43" t="s">
        <v>257</v>
      </c>
      <c r="D414" s="65" t="s">
        <v>818</v>
      </c>
      <c r="E414" s="65">
        <v>4.5</v>
      </c>
      <c r="F414"/>
      <c r="G414" s="181"/>
      <c r="H414" s="181">
        <f t="shared" si="6"/>
        <v>0</v>
      </c>
    </row>
    <row r="415" spans="1:8" s="17" customFormat="1" ht="12.75" x14ac:dyDescent="0.2">
      <c r="A415" s="21"/>
      <c r="B415" s="108"/>
      <c r="C415" s="109" t="s">
        <v>817</v>
      </c>
      <c r="D415" s="171"/>
      <c r="E415" s="196"/>
      <c r="F415"/>
      <c r="G415" s="181"/>
      <c r="H415" s="181"/>
    </row>
    <row r="416" spans="1:8" s="17" customFormat="1" ht="12.75" x14ac:dyDescent="0.2">
      <c r="A416" s="21"/>
      <c r="B416" s="44">
        <v>14533</v>
      </c>
      <c r="C416" s="79" t="s">
        <v>629</v>
      </c>
      <c r="D416" s="47" t="s">
        <v>390</v>
      </c>
      <c r="E416" s="65">
        <v>20</v>
      </c>
      <c r="F416"/>
      <c r="G416" s="181"/>
      <c r="H416" s="181">
        <f t="shared" si="6"/>
        <v>0</v>
      </c>
    </row>
    <row r="417" spans="1:8" s="17" customFormat="1" ht="12.75" x14ac:dyDescent="0.2">
      <c r="A417" s="21"/>
      <c r="B417" s="44">
        <v>14489</v>
      </c>
      <c r="C417" s="79" t="s">
        <v>465</v>
      </c>
      <c r="D417" s="47" t="s">
        <v>345</v>
      </c>
      <c r="E417" s="191">
        <v>35</v>
      </c>
      <c r="F417"/>
      <c r="G417" s="181"/>
      <c r="H417" s="181">
        <f t="shared" si="6"/>
        <v>0</v>
      </c>
    </row>
    <row r="418" spans="1:8" s="17" customFormat="1" ht="12.75" x14ac:dyDescent="0.2">
      <c r="A418" s="21"/>
      <c r="B418" s="125"/>
      <c r="C418" s="126" t="s">
        <v>774</v>
      </c>
      <c r="D418" s="138"/>
      <c r="E418" s="128"/>
      <c r="F418"/>
      <c r="G418" s="181"/>
      <c r="H418" s="181"/>
    </row>
    <row r="419" spans="1:8" s="17" customFormat="1" ht="12.75" x14ac:dyDescent="0.2">
      <c r="A419" s="21"/>
      <c r="B419" s="67" t="s">
        <v>776</v>
      </c>
      <c r="C419" s="82" t="s">
        <v>775</v>
      </c>
      <c r="D419" s="149" t="s">
        <v>363</v>
      </c>
      <c r="E419" s="65">
        <v>12</v>
      </c>
      <c r="F419"/>
      <c r="G419" s="181"/>
      <c r="H419" s="181">
        <f t="shared" si="6"/>
        <v>0</v>
      </c>
    </row>
    <row r="420" spans="1:8" s="17" customFormat="1" ht="12.75" x14ac:dyDescent="0.2">
      <c r="A420" s="21"/>
      <c r="B420" s="44">
        <v>10328</v>
      </c>
      <c r="C420" s="43" t="s">
        <v>258</v>
      </c>
      <c r="D420" s="54" t="s">
        <v>818</v>
      </c>
      <c r="E420" s="191">
        <v>4.5</v>
      </c>
      <c r="F420"/>
      <c r="G420" s="181"/>
      <c r="H420" s="181">
        <f t="shared" si="6"/>
        <v>0</v>
      </c>
    </row>
    <row r="421" spans="1:8" s="17" customFormat="1" ht="12.75" x14ac:dyDescent="0.2">
      <c r="A421" s="21"/>
      <c r="B421" s="44">
        <v>10327</v>
      </c>
      <c r="C421" s="43" t="s">
        <v>259</v>
      </c>
      <c r="D421" s="54" t="s">
        <v>818</v>
      </c>
      <c r="E421" s="191">
        <v>4.5</v>
      </c>
      <c r="F421"/>
      <c r="G421" s="181"/>
      <c r="H421" s="181">
        <f t="shared" si="6"/>
        <v>0</v>
      </c>
    </row>
    <row r="422" spans="1:8" s="17" customFormat="1" ht="12.75" x14ac:dyDescent="0.2">
      <c r="A422" s="21"/>
      <c r="B422" s="44">
        <v>10052</v>
      </c>
      <c r="C422" s="43" t="s">
        <v>260</v>
      </c>
      <c r="D422" s="54" t="s">
        <v>818</v>
      </c>
      <c r="E422" s="191">
        <v>4.5</v>
      </c>
      <c r="F422"/>
      <c r="G422" s="181"/>
      <c r="H422" s="181">
        <f t="shared" si="6"/>
        <v>0</v>
      </c>
    </row>
    <row r="423" spans="1:8" s="17" customFormat="1" ht="12.75" x14ac:dyDescent="0.2">
      <c r="A423" s="21"/>
      <c r="B423" s="125"/>
      <c r="C423" s="126" t="s">
        <v>753</v>
      </c>
      <c r="D423" s="138"/>
      <c r="E423" s="147"/>
      <c r="F423"/>
      <c r="G423" s="181"/>
      <c r="H423" s="181"/>
    </row>
    <row r="424" spans="1:8" ht="12.75" x14ac:dyDescent="0.2">
      <c r="A424" s="1"/>
      <c r="B424" s="172">
        <v>9645</v>
      </c>
      <c r="C424" s="155" t="s">
        <v>422</v>
      </c>
      <c r="D424" s="173" t="s">
        <v>826</v>
      </c>
      <c r="E424" s="174">
        <v>10</v>
      </c>
      <c r="G424" s="182"/>
      <c r="H424" s="181">
        <f t="shared" si="6"/>
        <v>0</v>
      </c>
    </row>
    <row r="425" spans="1:8" s="17" customFormat="1" ht="12.75" x14ac:dyDescent="0.2">
      <c r="A425" s="21"/>
      <c r="B425" s="44">
        <v>14542</v>
      </c>
      <c r="C425" s="43" t="s">
        <v>261</v>
      </c>
      <c r="D425" s="54" t="s">
        <v>818</v>
      </c>
      <c r="E425" s="191">
        <v>4.5</v>
      </c>
      <c r="F425"/>
      <c r="G425" s="181"/>
      <c r="H425" s="181">
        <f t="shared" si="6"/>
        <v>0</v>
      </c>
    </row>
    <row r="426" spans="1:8" s="17" customFormat="1" ht="12.75" x14ac:dyDescent="0.2">
      <c r="A426" s="18"/>
      <c r="B426" s="125"/>
      <c r="C426" s="113" t="s">
        <v>754</v>
      </c>
      <c r="D426" s="148"/>
      <c r="E426" s="128"/>
      <c r="F426"/>
      <c r="G426" s="181"/>
      <c r="H426" s="181"/>
    </row>
    <row r="427" spans="1:8" s="17" customFormat="1" ht="12.75" customHeight="1" x14ac:dyDescent="0.2">
      <c r="A427" s="21"/>
      <c r="B427" s="44">
        <v>14496</v>
      </c>
      <c r="C427" s="79" t="s">
        <v>684</v>
      </c>
      <c r="D427" s="72" t="s">
        <v>685</v>
      </c>
      <c r="E427" s="65">
        <v>35</v>
      </c>
      <c r="F427"/>
      <c r="G427" s="181"/>
      <c r="H427" s="181">
        <f t="shared" si="6"/>
        <v>0</v>
      </c>
    </row>
    <row r="428" spans="1:8" s="17" customFormat="1" ht="12.75" customHeight="1" x14ac:dyDescent="0.2">
      <c r="A428" s="21"/>
      <c r="B428" s="112"/>
      <c r="C428" s="113" t="s">
        <v>755</v>
      </c>
      <c r="D428" s="127"/>
      <c r="E428" s="128"/>
      <c r="F428"/>
      <c r="G428" s="181"/>
      <c r="H428" s="181"/>
    </row>
    <row r="429" spans="1:8" s="17" customFormat="1" ht="12.75" customHeight="1" x14ac:dyDescent="0.25">
      <c r="A429" s="21"/>
      <c r="B429" s="44">
        <v>15034</v>
      </c>
      <c r="C429" s="79" t="s">
        <v>686</v>
      </c>
      <c r="D429" s="73" t="s">
        <v>516</v>
      </c>
      <c r="E429" s="65">
        <v>35</v>
      </c>
      <c r="F429"/>
      <c r="G429" s="181"/>
      <c r="H429" s="181">
        <f t="shared" si="6"/>
        <v>0</v>
      </c>
    </row>
    <row r="430" spans="1:8" s="17" customFormat="1" ht="18.75" customHeight="1" x14ac:dyDescent="0.2">
      <c r="A430" s="21"/>
      <c r="B430" s="133"/>
      <c r="C430" s="212" t="s">
        <v>707</v>
      </c>
      <c r="D430" s="212"/>
      <c r="E430" s="213"/>
      <c r="F430"/>
      <c r="G430" s="181"/>
      <c r="H430" s="181"/>
    </row>
    <row r="431" spans="1:8" s="17" customFormat="1" ht="12.75" x14ac:dyDescent="0.2">
      <c r="A431" s="18"/>
      <c r="B431" s="112"/>
      <c r="C431" s="113" t="s">
        <v>756</v>
      </c>
      <c r="D431" s="114"/>
      <c r="E431" s="128"/>
      <c r="F431"/>
      <c r="G431" s="181"/>
      <c r="H431" s="181"/>
    </row>
    <row r="432" spans="1:8" s="17" customFormat="1" ht="15" x14ac:dyDescent="0.2">
      <c r="A432" s="21"/>
      <c r="B432" s="44">
        <v>14591</v>
      </c>
      <c r="C432" s="79" t="s">
        <v>477</v>
      </c>
      <c r="D432" s="75" t="s">
        <v>363</v>
      </c>
      <c r="E432" s="194" t="s">
        <v>560</v>
      </c>
      <c r="F432"/>
      <c r="G432" s="181"/>
      <c r="H432" s="181"/>
    </row>
    <row r="433" spans="1:8" s="17" customFormat="1" ht="15" customHeight="1" x14ac:dyDescent="0.2">
      <c r="A433" s="21"/>
      <c r="B433" s="44">
        <v>14580</v>
      </c>
      <c r="C433" s="43" t="s">
        <v>479</v>
      </c>
      <c r="D433" s="75" t="s">
        <v>480</v>
      </c>
      <c r="E433" s="191" t="s">
        <v>560</v>
      </c>
      <c r="F433"/>
      <c r="G433" s="181"/>
      <c r="H433" s="181"/>
    </row>
    <row r="434" spans="1:8" s="17" customFormat="1" ht="15" x14ac:dyDescent="0.2">
      <c r="A434" s="21"/>
      <c r="B434" s="44">
        <v>14643</v>
      </c>
      <c r="C434" s="43" t="s">
        <v>482</v>
      </c>
      <c r="D434" s="75" t="s">
        <v>483</v>
      </c>
      <c r="E434" s="191" t="s">
        <v>560</v>
      </c>
      <c r="F434"/>
      <c r="G434" s="181"/>
      <c r="H434" s="181"/>
    </row>
    <row r="435" spans="1:8" s="17" customFormat="1" ht="15" x14ac:dyDescent="0.2">
      <c r="A435" s="21"/>
      <c r="B435" s="44">
        <v>14546</v>
      </c>
      <c r="C435" s="43" t="s">
        <v>485</v>
      </c>
      <c r="D435" s="75" t="s">
        <v>486</v>
      </c>
      <c r="E435" s="191" t="s">
        <v>560</v>
      </c>
      <c r="F435"/>
      <c r="G435" s="181"/>
      <c r="H435" s="181"/>
    </row>
    <row r="436" spans="1:8" ht="15" x14ac:dyDescent="0.2">
      <c r="A436" s="21"/>
      <c r="B436" s="62">
        <v>14567</v>
      </c>
      <c r="C436" s="59" t="s">
        <v>487</v>
      </c>
      <c r="D436" s="71" t="s">
        <v>483</v>
      </c>
      <c r="E436" s="191" t="s">
        <v>560</v>
      </c>
      <c r="G436" s="182"/>
      <c r="H436" s="181"/>
    </row>
    <row r="437" spans="1:8" s="17" customFormat="1" ht="15" x14ac:dyDescent="0.2">
      <c r="A437" s="21"/>
      <c r="B437" s="44">
        <v>14592</v>
      </c>
      <c r="C437" s="43" t="s">
        <v>489</v>
      </c>
      <c r="D437" s="50" t="s">
        <v>363</v>
      </c>
      <c r="E437" s="191" t="s">
        <v>560</v>
      </c>
      <c r="F437"/>
      <c r="G437" s="181"/>
      <c r="H437" s="181"/>
    </row>
    <row r="438" spans="1:8" s="17" customFormat="1" ht="15" x14ac:dyDescent="0.2">
      <c r="A438" s="21"/>
      <c r="B438" s="44">
        <v>14563</v>
      </c>
      <c r="C438" s="43" t="s">
        <v>490</v>
      </c>
      <c r="D438" s="50" t="s">
        <v>491</v>
      </c>
      <c r="E438" s="191" t="s">
        <v>560</v>
      </c>
      <c r="F438"/>
      <c r="G438" s="181"/>
      <c r="H438" s="181"/>
    </row>
    <row r="439" spans="1:8" s="17" customFormat="1" ht="15" x14ac:dyDescent="0.2">
      <c r="A439" s="21"/>
      <c r="B439" s="44">
        <v>14604</v>
      </c>
      <c r="C439" s="43" t="s">
        <v>492</v>
      </c>
      <c r="D439" s="50" t="s">
        <v>493</v>
      </c>
      <c r="E439" s="191" t="s">
        <v>560</v>
      </c>
      <c r="F439"/>
      <c r="G439" s="181"/>
      <c r="H439" s="181"/>
    </row>
    <row r="440" spans="1:8" s="17" customFormat="1" ht="15" x14ac:dyDescent="0.2">
      <c r="A440" s="21"/>
      <c r="B440" s="44">
        <v>14572</v>
      </c>
      <c r="C440" s="43" t="s">
        <v>495</v>
      </c>
      <c r="D440" s="50" t="s">
        <v>496</v>
      </c>
      <c r="E440" s="191" t="s">
        <v>560</v>
      </c>
      <c r="F440"/>
      <c r="G440" s="181"/>
      <c r="H440" s="181"/>
    </row>
    <row r="441" spans="1:8" s="17" customFormat="1" ht="15" x14ac:dyDescent="0.2">
      <c r="A441" s="21"/>
      <c r="B441" s="44">
        <v>14564</v>
      </c>
      <c r="C441" s="43" t="s">
        <v>497</v>
      </c>
      <c r="D441" s="50" t="s">
        <v>483</v>
      </c>
      <c r="E441" s="191" t="s">
        <v>560</v>
      </c>
      <c r="F441"/>
      <c r="G441" s="181"/>
      <c r="H441" s="181"/>
    </row>
    <row r="442" spans="1:8" s="17" customFormat="1" ht="15" x14ac:dyDescent="0.2">
      <c r="A442" s="21"/>
      <c r="B442" s="44">
        <v>14571</v>
      </c>
      <c r="C442" s="43" t="s">
        <v>498</v>
      </c>
      <c r="D442" s="50" t="s">
        <v>499</v>
      </c>
      <c r="E442" s="191" t="s">
        <v>560</v>
      </c>
      <c r="F442"/>
      <c r="G442" s="181"/>
      <c r="H442" s="181"/>
    </row>
    <row r="443" spans="1:8" s="17" customFormat="1" ht="15" x14ac:dyDescent="0.2">
      <c r="A443" s="21"/>
      <c r="B443" s="112"/>
      <c r="C443" s="113" t="s">
        <v>757</v>
      </c>
      <c r="D443" s="129"/>
      <c r="E443" s="190"/>
      <c r="F443"/>
      <c r="G443" s="181"/>
      <c r="H443" s="181"/>
    </row>
    <row r="444" spans="1:8" s="17" customFormat="1" ht="15" x14ac:dyDescent="0.2">
      <c r="A444" s="21"/>
      <c r="B444" s="44">
        <v>14573</v>
      </c>
      <c r="C444" s="79" t="s">
        <v>520</v>
      </c>
      <c r="D444" s="50" t="s">
        <v>363</v>
      </c>
      <c r="E444" s="191" t="s">
        <v>560</v>
      </c>
      <c r="F444"/>
      <c r="G444" s="181"/>
      <c r="H444" s="181"/>
    </row>
    <row r="445" spans="1:8" s="17" customFormat="1" ht="15" x14ac:dyDescent="0.2">
      <c r="A445" s="21"/>
      <c r="B445" s="44">
        <v>14620</v>
      </c>
      <c r="C445" s="43" t="s">
        <v>521</v>
      </c>
      <c r="D445" s="50" t="s">
        <v>363</v>
      </c>
      <c r="E445" s="191" t="s">
        <v>560</v>
      </c>
      <c r="F445"/>
      <c r="G445" s="181"/>
      <c r="H445" s="181"/>
    </row>
    <row r="446" spans="1:8" s="17" customFormat="1" ht="15" x14ac:dyDescent="0.2">
      <c r="A446" s="21"/>
      <c r="B446" s="44">
        <v>14589</v>
      </c>
      <c r="C446" s="43" t="s">
        <v>522</v>
      </c>
      <c r="D446" s="50" t="s">
        <v>363</v>
      </c>
      <c r="E446" s="191" t="s">
        <v>560</v>
      </c>
      <c r="F446"/>
      <c r="G446" s="181"/>
      <c r="H446" s="181"/>
    </row>
    <row r="447" spans="1:8" s="17" customFormat="1" ht="15" x14ac:dyDescent="0.2">
      <c r="A447" s="21"/>
      <c r="B447" s="44">
        <v>14642</v>
      </c>
      <c r="C447" s="43" t="s">
        <v>523</v>
      </c>
      <c r="D447" s="50" t="s">
        <v>363</v>
      </c>
      <c r="E447" s="191" t="s">
        <v>560</v>
      </c>
      <c r="F447"/>
      <c r="G447" s="181"/>
      <c r="H447" s="181"/>
    </row>
    <row r="448" spans="1:8" s="17" customFormat="1" ht="15" x14ac:dyDescent="0.2">
      <c r="A448" s="21"/>
      <c r="B448" s="112"/>
      <c r="C448" s="113" t="s">
        <v>758</v>
      </c>
      <c r="D448" s="129"/>
      <c r="E448" s="190"/>
      <c r="F448"/>
      <c r="G448" s="181"/>
      <c r="H448" s="181"/>
    </row>
    <row r="449" spans="1:8" s="17" customFormat="1" ht="15" customHeight="1" x14ac:dyDescent="0.2">
      <c r="A449" s="21"/>
      <c r="B449" s="44">
        <v>14562</v>
      </c>
      <c r="C449" s="79" t="s">
        <v>554</v>
      </c>
      <c r="D449" s="50" t="s">
        <v>472</v>
      </c>
      <c r="E449" s="191" t="s">
        <v>560</v>
      </c>
      <c r="F449"/>
      <c r="G449" s="181"/>
      <c r="H449" s="181"/>
    </row>
    <row r="450" spans="1:8" s="17" customFormat="1" ht="15" x14ac:dyDescent="0.2">
      <c r="A450" s="21"/>
      <c r="B450" s="44">
        <v>14638</v>
      </c>
      <c r="C450" s="43" t="s">
        <v>555</v>
      </c>
      <c r="D450" s="50" t="s">
        <v>556</v>
      </c>
      <c r="E450" s="191" t="s">
        <v>560</v>
      </c>
      <c r="F450"/>
      <c r="G450" s="181"/>
      <c r="H450" s="181"/>
    </row>
    <row r="451" spans="1:8" s="17" customFormat="1" ht="15" x14ac:dyDescent="0.2">
      <c r="A451" s="21"/>
      <c r="B451" s="44">
        <v>14640</v>
      </c>
      <c r="C451" s="43" t="s">
        <v>557</v>
      </c>
      <c r="D451" s="50" t="s">
        <v>556</v>
      </c>
      <c r="E451" s="191" t="s">
        <v>560</v>
      </c>
      <c r="F451"/>
      <c r="G451" s="181"/>
      <c r="H451" s="181"/>
    </row>
    <row r="452" spans="1:8" s="17" customFormat="1" ht="15" x14ac:dyDescent="0.2">
      <c r="A452" s="21"/>
      <c r="B452" s="44">
        <v>14616</v>
      </c>
      <c r="C452" s="43" t="s">
        <v>558</v>
      </c>
      <c r="D452" s="50" t="s">
        <v>363</v>
      </c>
      <c r="E452" s="191" t="s">
        <v>560</v>
      </c>
      <c r="F452"/>
      <c r="G452" s="181"/>
      <c r="H452" s="181"/>
    </row>
    <row r="453" spans="1:8" s="17" customFormat="1" ht="15" x14ac:dyDescent="0.2">
      <c r="A453" s="21"/>
      <c r="B453" s="44">
        <v>14587</v>
      </c>
      <c r="C453" s="43" t="s">
        <v>559</v>
      </c>
      <c r="D453" s="50" t="s">
        <v>363</v>
      </c>
      <c r="E453" s="191" t="s">
        <v>560</v>
      </c>
      <c r="F453"/>
      <c r="G453" s="181"/>
      <c r="H453" s="181"/>
    </row>
    <row r="454" spans="1:8" s="17" customFormat="1" ht="15" x14ac:dyDescent="0.2">
      <c r="A454" s="21"/>
      <c r="B454" s="44">
        <v>14593</v>
      </c>
      <c r="C454" s="43" t="s">
        <v>561</v>
      </c>
      <c r="D454" s="50" t="s">
        <v>363</v>
      </c>
      <c r="E454" s="191" t="s">
        <v>560</v>
      </c>
      <c r="F454"/>
      <c r="G454" s="181"/>
      <c r="H454" s="181"/>
    </row>
    <row r="455" spans="1:8" s="17" customFormat="1" ht="15" x14ac:dyDescent="0.2">
      <c r="A455" s="21"/>
      <c r="B455" s="44">
        <v>14609</v>
      </c>
      <c r="C455" s="43" t="s">
        <v>562</v>
      </c>
      <c r="D455" s="50" t="s">
        <v>363</v>
      </c>
      <c r="E455" s="191" t="s">
        <v>560</v>
      </c>
      <c r="F455"/>
      <c r="G455" s="181"/>
      <c r="H455" s="181"/>
    </row>
    <row r="456" spans="1:8" s="17" customFormat="1" ht="15" x14ac:dyDescent="0.2">
      <c r="A456" s="21"/>
      <c r="B456" s="44">
        <v>14597</v>
      </c>
      <c r="C456" s="43" t="s">
        <v>563</v>
      </c>
      <c r="D456" s="152" t="s">
        <v>779</v>
      </c>
      <c r="E456" s="191" t="s">
        <v>560</v>
      </c>
      <c r="F456"/>
      <c r="G456" s="181"/>
      <c r="H456" s="181"/>
    </row>
    <row r="457" spans="1:8" s="17" customFormat="1" ht="15" x14ac:dyDescent="0.2">
      <c r="A457" s="21"/>
      <c r="B457" s="44">
        <v>14624</v>
      </c>
      <c r="C457" s="43" t="s">
        <v>564</v>
      </c>
      <c r="D457" s="50" t="s">
        <v>363</v>
      </c>
      <c r="E457" s="191" t="s">
        <v>560</v>
      </c>
      <c r="F457"/>
      <c r="G457" s="181"/>
      <c r="H457" s="181"/>
    </row>
    <row r="458" spans="1:8" s="17" customFormat="1" ht="15" x14ac:dyDescent="0.2">
      <c r="A458" s="21"/>
      <c r="B458" s="44">
        <v>14615</v>
      </c>
      <c r="C458" s="43" t="s">
        <v>565</v>
      </c>
      <c r="D458" s="50" t="s">
        <v>363</v>
      </c>
      <c r="E458" s="191" t="s">
        <v>560</v>
      </c>
      <c r="F458"/>
      <c r="G458" s="181"/>
      <c r="H458" s="181"/>
    </row>
    <row r="459" spans="1:8" s="17" customFormat="1" ht="15" x14ac:dyDescent="0.2">
      <c r="A459" s="21"/>
      <c r="B459" s="44">
        <v>14576</v>
      </c>
      <c r="C459" s="43" t="s">
        <v>566</v>
      </c>
      <c r="D459" s="50" t="s">
        <v>363</v>
      </c>
      <c r="E459" s="191" t="s">
        <v>560</v>
      </c>
      <c r="F459"/>
      <c r="G459" s="181"/>
      <c r="H459" s="181"/>
    </row>
    <row r="460" spans="1:8" s="17" customFormat="1" ht="15" x14ac:dyDescent="0.2">
      <c r="A460" s="21"/>
      <c r="B460" s="44">
        <v>14582</v>
      </c>
      <c r="C460" s="43" t="s">
        <v>568</v>
      </c>
      <c r="D460" s="152" t="s">
        <v>491</v>
      </c>
      <c r="E460" s="191" t="s">
        <v>560</v>
      </c>
      <c r="F460"/>
      <c r="G460" s="181"/>
      <c r="H460" s="181"/>
    </row>
    <row r="461" spans="1:8" s="17" customFormat="1" ht="15" x14ac:dyDescent="0.2">
      <c r="A461" s="21"/>
      <c r="B461" s="44">
        <v>14575</v>
      </c>
      <c r="C461" s="43" t="s">
        <v>569</v>
      </c>
      <c r="D461" s="152" t="s">
        <v>779</v>
      </c>
      <c r="E461" s="191" t="s">
        <v>560</v>
      </c>
      <c r="F461"/>
      <c r="G461" s="181"/>
      <c r="H461" s="181"/>
    </row>
    <row r="462" spans="1:8" s="17" customFormat="1" ht="15" x14ac:dyDescent="0.2">
      <c r="A462" s="21"/>
      <c r="B462" s="44">
        <v>14641</v>
      </c>
      <c r="C462" s="43" t="s">
        <v>570</v>
      </c>
      <c r="D462" s="152" t="s">
        <v>780</v>
      </c>
      <c r="E462" s="191" t="s">
        <v>560</v>
      </c>
      <c r="F462"/>
      <c r="G462" s="181"/>
      <c r="H462" s="181"/>
    </row>
    <row r="463" spans="1:8" s="17" customFormat="1" ht="15" x14ac:dyDescent="0.2">
      <c r="A463" s="21"/>
      <c r="B463" s="44">
        <v>14590</v>
      </c>
      <c r="C463" s="43" t="s">
        <v>571</v>
      </c>
      <c r="D463" s="152" t="s">
        <v>390</v>
      </c>
      <c r="E463" s="191" t="s">
        <v>560</v>
      </c>
      <c r="F463"/>
      <c r="G463" s="181"/>
      <c r="H463" s="181"/>
    </row>
    <row r="464" spans="1:8" s="17" customFormat="1" ht="15" x14ac:dyDescent="0.2">
      <c r="A464" s="21"/>
      <c r="B464" s="44">
        <v>14613</v>
      </c>
      <c r="C464" s="43" t="s">
        <v>573</v>
      </c>
      <c r="D464" s="152" t="s">
        <v>491</v>
      </c>
      <c r="E464" s="191" t="s">
        <v>560</v>
      </c>
      <c r="F464"/>
      <c r="G464" s="181"/>
      <c r="H464" s="181"/>
    </row>
    <row r="465" spans="1:8" s="17" customFormat="1" ht="15" x14ac:dyDescent="0.2">
      <c r="A465" s="21"/>
      <c r="B465" s="44">
        <v>14610</v>
      </c>
      <c r="C465" s="43" t="s">
        <v>574</v>
      </c>
      <c r="D465" s="50" t="s">
        <v>363</v>
      </c>
      <c r="E465" s="191" t="s">
        <v>560</v>
      </c>
      <c r="F465"/>
      <c r="G465" s="181"/>
      <c r="H465" s="181"/>
    </row>
    <row r="466" spans="1:8" s="17" customFormat="1" ht="15" x14ac:dyDescent="0.2">
      <c r="A466" s="21"/>
      <c r="B466" s="44">
        <v>14605</v>
      </c>
      <c r="C466" s="43" t="s">
        <v>575</v>
      </c>
      <c r="D466" s="50" t="s">
        <v>363</v>
      </c>
      <c r="E466" s="191" t="s">
        <v>560</v>
      </c>
      <c r="F466"/>
      <c r="G466" s="181"/>
      <c r="H466" s="181"/>
    </row>
    <row r="467" spans="1:8" s="17" customFormat="1" ht="15" x14ac:dyDescent="0.2">
      <c r="A467" s="21"/>
      <c r="B467" s="44">
        <v>14578</v>
      </c>
      <c r="C467" s="43" t="s">
        <v>576</v>
      </c>
      <c r="D467" s="50" t="s">
        <v>363</v>
      </c>
      <c r="E467" s="191" t="s">
        <v>560</v>
      </c>
      <c r="F467"/>
      <c r="G467" s="181"/>
      <c r="H467" s="181"/>
    </row>
    <row r="468" spans="1:8" s="17" customFormat="1" ht="15" x14ac:dyDescent="0.2">
      <c r="A468" s="21"/>
      <c r="B468" s="44">
        <v>14595</v>
      </c>
      <c r="C468" s="43" t="s">
        <v>577</v>
      </c>
      <c r="D468" s="152" t="s">
        <v>483</v>
      </c>
      <c r="E468" s="191" t="s">
        <v>560</v>
      </c>
      <c r="F468"/>
      <c r="G468" s="181"/>
      <c r="H468" s="181"/>
    </row>
    <row r="469" spans="1:8" s="17" customFormat="1" ht="15" x14ac:dyDescent="0.2">
      <c r="A469" s="21"/>
      <c r="B469" s="44">
        <v>14617</v>
      </c>
      <c r="C469" s="43" t="s">
        <v>578</v>
      </c>
      <c r="D469" s="50" t="s">
        <v>363</v>
      </c>
      <c r="E469" s="191" t="s">
        <v>560</v>
      </c>
      <c r="F469"/>
      <c r="G469" s="181"/>
      <c r="H469" s="181"/>
    </row>
    <row r="470" spans="1:8" s="17" customFormat="1" ht="15" x14ac:dyDescent="0.2">
      <c r="A470" s="21"/>
      <c r="B470" s="44">
        <v>14618</v>
      </c>
      <c r="C470" s="43" t="s">
        <v>579</v>
      </c>
      <c r="D470" s="152" t="s">
        <v>781</v>
      </c>
      <c r="E470" s="191" t="s">
        <v>560</v>
      </c>
      <c r="F470"/>
      <c r="G470" s="181"/>
      <c r="H470" s="181"/>
    </row>
    <row r="471" spans="1:8" s="17" customFormat="1" ht="15" x14ac:dyDescent="0.2">
      <c r="A471" s="21"/>
      <c r="B471" s="44">
        <v>14574</v>
      </c>
      <c r="C471" s="43" t="s">
        <v>581</v>
      </c>
      <c r="D471" s="50" t="s">
        <v>363</v>
      </c>
      <c r="E471" s="191" t="s">
        <v>560</v>
      </c>
      <c r="F471"/>
      <c r="G471" s="181"/>
      <c r="H471" s="181"/>
    </row>
    <row r="472" spans="1:8" s="17" customFormat="1" ht="15" x14ac:dyDescent="0.2">
      <c r="A472" s="21"/>
      <c r="B472" s="44">
        <v>14577</v>
      </c>
      <c r="C472" s="43" t="s">
        <v>583</v>
      </c>
      <c r="D472" s="152" t="s">
        <v>779</v>
      </c>
      <c r="E472" s="191" t="s">
        <v>560</v>
      </c>
      <c r="F472"/>
      <c r="G472" s="181"/>
      <c r="H472" s="181"/>
    </row>
    <row r="473" spans="1:8" s="17" customFormat="1" ht="15" x14ac:dyDescent="0.2">
      <c r="A473" s="21"/>
      <c r="B473" s="112"/>
      <c r="C473" s="113" t="s">
        <v>759</v>
      </c>
      <c r="D473" s="129"/>
      <c r="E473" s="190"/>
      <c r="F473"/>
      <c r="G473" s="181"/>
      <c r="H473" s="181"/>
    </row>
    <row r="474" spans="1:8" s="17" customFormat="1" ht="15" x14ac:dyDescent="0.2">
      <c r="A474" s="21"/>
      <c r="B474" s="44">
        <v>14601</v>
      </c>
      <c r="C474" s="79" t="s">
        <v>598</v>
      </c>
      <c r="D474" s="50" t="s">
        <v>363</v>
      </c>
      <c r="E474" s="191" t="s">
        <v>560</v>
      </c>
      <c r="F474"/>
      <c r="G474" s="181"/>
      <c r="H474" s="181"/>
    </row>
    <row r="475" spans="1:8" s="17" customFormat="1" ht="15" x14ac:dyDescent="0.2">
      <c r="A475" s="21"/>
      <c r="B475" s="112"/>
      <c r="C475" s="113" t="s">
        <v>760</v>
      </c>
      <c r="D475" s="129"/>
      <c r="E475" s="190"/>
      <c r="F475"/>
      <c r="G475" s="181"/>
      <c r="H475" s="181"/>
    </row>
    <row r="476" spans="1:8" s="17" customFormat="1" ht="15" x14ac:dyDescent="0.2">
      <c r="A476" s="21"/>
      <c r="B476" s="44">
        <v>14594</v>
      </c>
      <c r="C476" s="79" t="s">
        <v>618</v>
      </c>
      <c r="D476" s="50" t="s">
        <v>363</v>
      </c>
      <c r="E476" s="191" t="s">
        <v>560</v>
      </c>
      <c r="F476"/>
      <c r="G476" s="181"/>
      <c r="H476" s="181"/>
    </row>
    <row r="477" spans="1:8" s="17" customFormat="1" ht="15" x14ac:dyDescent="0.2">
      <c r="A477" s="21"/>
      <c r="B477" s="44">
        <v>14566</v>
      </c>
      <c r="C477" s="43" t="s">
        <v>619</v>
      </c>
      <c r="D477" s="152" t="s">
        <v>359</v>
      </c>
      <c r="E477" s="191" t="s">
        <v>560</v>
      </c>
      <c r="F477"/>
      <c r="G477" s="181"/>
      <c r="H477" s="181"/>
    </row>
    <row r="478" spans="1:8" s="17" customFormat="1" ht="15" x14ac:dyDescent="0.2">
      <c r="A478" s="21"/>
      <c r="B478" s="44">
        <v>14560</v>
      </c>
      <c r="C478" s="43" t="s">
        <v>620</v>
      </c>
      <c r="D478" s="152" t="s">
        <v>483</v>
      </c>
      <c r="E478" s="191" t="s">
        <v>560</v>
      </c>
      <c r="F478"/>
      <c r="G478" s="181"/>
      <c r="H478" s="181"/>
    </row>
    <row r="479" spans="1:8" s="17" customFormat="1" ht="15" x14ac:dyDescent="0.2">
      <c r="A479" s="21"/>
      <c r="B479" s="44">
        <v>14561</v>
      </c>
      <c r="C479" s="43" t="s">
        <v>621</v>
      </c>
      <c r="D479" s="152" t="s">
        <v>480</v>
      </c>
      <c r="E479" s="191" t="s">
        <v>560</v>
      </c>
      <c r="F479"/>
      <c r="G479" s="181"/>
      <c r="H479" s="181"/>
    </row>
    <row r="480" spans="1:8" s="17" customFormat="1" ht="15" x14ac:dyDescent="0.2">
      <c r="A480" s="21"/>
      <c r="B480" s="44">
        <v>3939</v>
      </c>
      <c r="C480" s="43" t="s">
        <v>266</v>
      </c>
      <c r="D480" s="50" t="s">
        <v>622</v>
      </c>
      <c r="E480" s="191" t="s">
        <v>560</v>
      </c>
      <c r="F480"/>
      <c r="G480" s="181"/>
      <c r="H480" s="181"/>
    </row>
    <row r="481" spans="1:8" s="17" customFormat="1" ht="15" x14ac:dyDescent="0.2">
      <c r="A481" s="21"/>
      <c r="B481" s="44">
        <v>14583</v>
      </c>
      <c r="C481" s="43" t="s">
        <v>623</v>
      </c>
      <c r="D481" s="152" t="s">
        <v>480</v>
      </c>
      <c r="E481" s="191" t="s">
        <v>560</v>
      </c>
      <c r="F481"/>
      <c r="G481" s="181"/>
      <c r="H481" s="181"/>
    </row>
    <row r="482" spans="1:8" s="17" customFormat="1" ht="15" x14ac:dyDescent="0.2">
      <c r="A482" s="21"/>
      <c r="B482" s="44">
        <v>14568</v>
      </c>
      <c r="C482" s="43" t="s">
        <v>624</v>
      </c>
      <c r="D482" s="152" t="s">
        <v>782</v>
      </c>
      <c r="E482" s="191" t="s">
        <v>560</v>
      </c>
      <c r="F482"/>
      <c r="G482" s="181"/>
      <c r="H482" s="181"/>
    </row>
    <row r="483" spans="1:8" s="17" customFormat="1" ht="15" x14ac:dyDescent="0.2">
      <c r="A483" s="21"/>
      <c r="B483" s="112"/>
      <c r="C483" s="113" t="s">
        <v>761</v>
      </c>
      <c r="D483" s="129"/>
      <c r="E483" s="190"/>
      <c r="F483"/>
      <c r="G483" s="181"/>
      <c r="H483" s="181"/>
    </row>
    <row r="484" spans="1:8" s="17" customFormat="1" ht="15" x14ac:dyDescent="0.2">
      <c r="A484" s="21"/>
      <c r="B484" s="44">
        <v>12225</v>
      </c>
      <c r="C484" s="79" t="s">
        <v>265</v>
      </c>
      <c r="D484" s="50" t="s">
        <v>630</v>
      </c>
      <c r="E484" s="191" t="s">
        <v>560</v>
      </c>
      <c r="F484"/>
      <c r="G484" s="181"/>
      <c r="H484" s="181"/>
    </row>
    <row r="485" spans="1:8" s="17" customFormat="1" ht="15" x14ac:dyDescent="0.2">
      <c r="A485" s="21"/>
      <c r="B485" s="112"/>
      <c r="C485" s="113" t="s">
        <v>762</v>
      </c>
      <c r="D485" s="129"/>
      <c r="E485" s="190"/>
      <c r="F485"/>
      <c r="G485" s="181"/>
      <c r="H485" s="181"/>
    </row>
    <row r="486" spans="1:8" s="17" customFormat="1" ht="15" x14ac:dyDescent="0.2">
      <c r="A486" s="21"/>
      <c r="B486" s="44">
        <v>14570</v>
      </c>
      <c r="C486" s="79" t="s">
        <v>654</v>
      </c>
      <c r="D486" s="152" t="s">
        <v>783</v>
      </c>
      <c r="E486" s="191" t="s">
        <v>560</v>
      </c>
      <c r="F486"/>
      <c r="G486" s="181"/>
      <c r="H486" s="181"/>
    </row>
    <row r="487" spans="1:8" s="17" customFormat="1" ht="15" x14ac:dyDescent="0.2">
      <c r="A487" s="21"/>
      <c r="B487" s="44">
        <v>14647</v>
      </c>
      <c r="C487" s="43" t="s">
        <v>631</v>
      </c>
      <c r="D487" s="50" t="s">
        <v>430</v>
      </c>
      <c r="E487" s="191" t="s">
        <v>560</v>
      </c>
      <c r="F487"/>
      <c r="G487" s="181"/>
      <c r="H487" s="181"/>
    </row>
    <row r="488" spans="1:8" s="17" customFormat="1" ht="15" x14ac:dyDescent="0.2">
      <c r="A488" s="21"/>
      <c r="B488" s="44">
        <v>14584</v>
      </c>
      <c r="C488" s="43" t="s">
        <v>632</v>
      </c>
      <c r="D488" s="152" t="s">
        <v>783</v>
      </c>
      <c r="E488" s="191" t="s">
        <v>560</v>
      </c>
      <c r="F488"/>
      <c r="G488" s="181"/>
      <c r="H488" s="181"/>
    </row>
    <row r="489" spans="1:8" s="17" customFormat="1" ht="15" x14ac:dyDescent="0.2">
      <c r="A489" s="21"/>
      <c r="B489" s="44">
        <v>14619</v>
      </c>
      <c r="C489" s="43" t="s">
        <v>633</v>
      </c>
      <c r="D489" s="152" t="s">
        <v>783</v>
      </c>
      <c r="E489" s="191" t="s">
        <v>560</v>
      </c>
      <c r="F489"/>
      <c r="G489" s="181"/>
      <c r="H489" s="181"/>
    </row>
    <row r="490" spans="1:8" s="17" customFormat="1" ht="15" x14ac:dyDescent="0.2">
      <c r="A490" s="21"/>
      <c r="B490" s="44">
        <v>14579</v>
      </c>
      <c r="C490" s="43" t="s">
        <v>634</v>
      </c>
      <c r="D490" s="152" t="s">
        <v>784</v>
      </c>
      <c r="E490" s="191" t="s">
        <v>560</v>
      </c>
      <c r="F490"/>
      <c r="G490" s="181"/>
      <c r="H490" s="181"/>
    </row>
    <row r="491" spans="1:8" s="17" customFormat="1" ht="15" x14ac:dyDescent="0.2">
      <c r="A491" s="21"/>
      <c r="B491" s="44">
        <v>14585</v>
      </c>
      <c r="C491" s="43" t="s">
        <v>636</v>
      </c>
      <c r="D491" s="152" t="s">
        <v>783</v>
      </c>
      <c r="E491" s="191" t="s">
        <v>560</v>
      </c>
      <c r="F491"/>
      <c r="G491" s="181"/>
      <c r="H491" s="181"/>
    </row>
    <row r="492" spans="1:8" s="17" customFormat="1" ht="15" x14ac:dyDescent="0.2">
      <c r="A492" s="21"/>
      <c r="B492" s="44">
        <v>14603</v>
      </c>
      <c r="C492" s="43" t="s">
        <v>638</v>
      </c>
      <c r="D492" s="152" t="s">
        <v>783</v>
      </c>
      <c r="E492" s="191" t="s">
        <v>560</v>
      </c>
      <c r="F492"/>
      <c r="G492" s="181"/>
      <c r="H492" s="181"/>
    </row>
    <row r="493" spans="1:8" s="17" customFormat="1" ht="15" x14ac:dyDescent="0.2">
      <c r="A493" s="21"/>
      <c r="B493" s="44">
        <v>14581</v>
      </c>
      <c r="C493" s="43" t="s">
        <v>639</v>
      </c>
      <c r="D493" s="152" t="s">
        <v>439</v>
      </c>
      <c r="E493" s="191" t="s">
        <v>560</v>
      </c>
      <c r="F493"/>
      <c r="G493" s="181"/>
      <c r="H493" s="181"/>
    </row>
    <row r="494" spans="1:8" s="17" customFormat="1" ht="15" x14ac:dyDescent="0.2">
      <c r="A494" s="21"/>
      <c r="B494" s="44">
        <v>14644</v>
      </c>
      <c r="C494" s="43" t="s">
        <v>640</v>
      </c>
      <c r="D494" s="152" t="s">
        <v>359</v>
      </c>
      <c r="E494" s="191" t="s">
        <v>560</v>
      </c>
      <c r="F494"/>
      <c r="G494" s="181"/>
      <c r="H494" s="181"/>
    </row>
    <row r="495" spans="1:8" s="17" customFormat="1" ht="15" x14ac:dyDescent="0.2">
      <c r="A495" s="21"/>
      <c r="B495" s="44">
        <v>14565</v>
      </c>
      <c r="C495" s="43" t="s">
        <v>641</v>
      </c>
      <c r="D495" s="152" t="s">
        <v>486</v>
      </c>
      <c r="E495" s="191" t="s">
        <v>560</v>
      </c>
      <c r="F495"/>
      <c r="G495" s="181"/>
      <c r="H495" s="181"/>
    </row>
    <row r="496" spans="1:8" s="17" customFormat="1" ht="15" x14ac:dyDescent="0.2">
      <c r="A496" s="21"/>
      <c r="B496" s="44">
        <v>14611</v>
      </c>
      <c r="C496" s="43" t="s">
        <v>642</v>
      </c>
      <c r="D496" s="152" t="s">
        <v>519</v>
      </c>
      <c r="E496" s="191" t="s">
        <v>560</v>
      </c>
      <c r="F496"/>
      <c r="G496" s="181"/>
      <c r="H496" s="181"/>
    </row>
    <row r="497" spans="1:8" s="17" customFormat="1" ht="15" x14ac:dyDescent="0.2">
      <c r="A497" s="21"/>
      <c r="B497" s="44">
        <v>14598</v>
      </c>
      <c r="C497" s="43" t="s">
        <v>643</v>
      </c>
      <c r="D497" s="152" t="s">
        <v>785</v>
      </c>
      <c r="E497" s="191" t="s">
        <v>560</v>
      </c>
      <c r="F497"/>
      <c r="G497" s="181"/>
      <c r="H497" s="181"/>
    </row>
    <row r="498" spans="1:8" s="17" customFormat="1" ht="15" x14ac:dyDescent="0.2">
      <c r="A498" s="21"/>
      <c r="B498" s="44">
        <v>14586</v>
      </c>
      <c r="C498" s="43" t="s">
        <v>644</v>
      </c>
      <c r="D498" s="152" t="s">
        <v>786</v>
      </c>
      <c r="E498" s="191" t="s">
        <v>560</v>
      </c>
      <c r="F498"/>
      <c r="G498" s="181"/>
      <c r="H498" s="181"/>
    </row>
    <row r="499" spans="1:8" s="17" customFormat="1" ht="15" x14ac:dyDescent="0.2">
      <c r="A499" s="21"/>
      <c r="B499" s="44">
        <v>14602</v>
      </c>
      <c r="C499" s="43" t="s">
        <v>645</v>
      </c>
      <c r="D499" s="152" t="s">
        <v>519</v>
      </c>
      <c r="E499" s="191" t="s">
        <v>560</v>
      </c>
      <c r="F499"/>
      <c r="G499" s="181"/>
      <c r="H499" s="181"/>
    </row>
    <row r="500" spans="1:8" s="17" customFormat="1" ht="15" x14ac:dyDescent="0.2">
      <c r="A500" s="21"/>
      <c r="B500" s="44">
        <v>14607</v>
      </c>
      <c r="C500" s="43" t="s">
        <v>646</v>
      </c>
      <c r="D500" s="152" t="s">
        <v>519</v>
      </c>
      <c r="E500" s="191" t="s">
        <v>560</v>
      </c>
      <c r="F500"/>
      <c r="G500" s="181"/>
      <c r="H500" s="181"/>
    </row>
    <row r="501" spans="1:8" s="17" customFormat="1" ht="15" x14ac:dyDescent="0.2">
      <c r="A501" s="21"/>
      <c r="B501" s="44">
        <v>14599</v>
      </c>
      <c r="C501" s="43" t="s">
        <v>647</v>
      </c>
      <c r="D501" s="152" t="s">
        <v>614</v>
      </c>
      <c r="E501" s="191" t="s">
        <v>560</v>
      </c>
      <c r="F501"/>
      <c r="G501" s="181"/>
      <c r="H501" s="181"/>
    </row>
    <row r="502" spans="1:8" s="17" customFormat="1" ht="15" x14ac:dyDescent="0.2">
      <c r="A502" s="21"/>
      <c r="B502" s="44">
        <v>14569</v>
      </c>
      <c r="C502" s="43" t="s">
        <v>649</v>
      </c>
      <c r="D502" s="152" t="s">
        <v>439</v>
      </c>
      <c r="E502" s="191" t="s">
        <v>560</v>
      </c>
      <c r="F502"/>
      <c r="G502" s="181"/>
      <c r="H502" s="181"/>
    </row>
    <row r="503" spans="1:8" s="17" customFormat="1" ht="15" x14ac:dyDescent="0.2">
      <c r="A503" s="21"/>
      <c r="B503" s="44">
        <v>14645</v>
      </c>
      <c r="C503" s="43" t="s">
        <v>650</v>
      </c>
      <c r="D503" s="152" t="s">
        <v>359</v>
      </c>
      <c r="E503" s="191" t="s">
        <v>560</v>
      </c>
      <c r="F503"/>
      <c r="G503" s="181"/>
      <c r="H503" s="181"/>
    </row>
    <row r="504" spans="1:8" s="17" customFormat="1" ht="15" x14ac:dyDescent="0.2">
      <c r="A504" s="21"/>
      <c r="B504" s="44">
        <v>14657</v>
      </c>
      <c r="C504" s="43" t="s">
        <v>650</v>
      </c>
      <c r="D504" s="152" t="s">
        <v>787</v>
      </c>
      <c r="E504" s="191" t="s">
        <v>560</v>
      </c>
      <c r="F504"/>
      <c r="G504" s="181"/>
      <c r="H504" s="181"/>
    </row>
    <row r="505" spans="1:8" s="17" customFormat="1" ht="15" x14ac:dyDescent="0.2">
      <c r="A505" s="21"/>
      <c r="B505" s="44">
        <v>14588</v>
      </c>
      <c r="C505" s="43" t="s">
        <v>652</v>
      </c>
      <c r="D505" s="152" t="s">
        <v>783</v>
      </c>
      <c r="E505" s="191" t="s">
        <v>560</v>
      </c>
      <c r="F505"/>
      <c r="G505" s="181"/>
      <c r="H505" s="181"/>
    </row>
    <row r="506" spans="1:8" s="17" customFormat="1" ht="15" x14ac:dyDescent="0.2">
      <c r="A506" s="21"/>
      <c r="B506" s="67">
        <v>14596</v>
      </c>
      <c r="C506" s="68" t="s">
        <v>653</v>
      </c>
      <c r="D506" s="153" t="s">
        <v>439</v>
      </c>
      <c r="E506" s="197" t="s">
        <v>560</v>
      </c>
      <c r="F506"/>
      <c r="G506" s="181"/>
      <c r="H506" s="181"/>
    </row>
    <row r="507" spans="1:8" s="17" customFormat="1" ht="15" x14ac:dyDescent="0.2">
      <c r="A507" s="21"/>
      <c r="B507" s="44">
        <v>14612</v>
      </c>
      <c r="C507" s="43" t="s">
        <v>655</v>
      </c>
      <c r="D507" s="154" t="s">
        <v>786</v>
      </c>
      <c r="E507" s="65" t="s">
        <v>560</v>
      </c>
      <c r="F507"/>
      <c r="G507" s="181"/>
      <c r="H507" s="181"/>
    </row>
    <row r="508" spans="1:8" s="17" customFormat="1" ht="15" x14ac:dyDescent="0.2">
      <c r="A508" s="21"/>
      <c r="B508" s="44">
        <v>14608</v>
      </c>
      <c r="C508" s="43" t="s">
        <v>656</v>
      </c>
      <c r="D508" s="154" t="s">
        <v>788</v>
      </c>
      <c r="E508" s="65" t="s">
        <v>560</v>
      </c>
      <c r="F508"/>
      <c r="G508" s="181"/>
      <c r="H508" s="181"/>
    </row>
    <row r="509" spans="1:8" s="17" customFormat="1" ht="18" customHeight="1" x14ac:dyDescent="0.2">
      <c r="A509" s="21"/>
      <c r="B509" s="137"/>
      <c r="C509" s="208" t="s">
        <v>708</v>
      </c>
      <c r="D509" s="208"/>
      <c r="E509" s="209"/>
      <c r="F509"/>
      <c r="G509" s="181"/>
      <c r="H509" s="181"/>
    </row>
    <row r="510" spans="1:8" s="17" customFormat="1" ht="15" x14ac:dyDescent="0.2">
      <c r="A510" s="21"/>
      <c r="B510" s="44">
        <v>15564</v>
      </c>
      <c r="C510" s="43" t="s">
        <v>663</v>
      </c>
      <c r="D510" s="75" t="s">
        <v>363</v>
      </c>
      <c r="E510" s="65">
        <v>10.5</v>
      </c>
      <c r="F510"/>
      <c r="G510" s="181"/>
      <c r="H510" s="181">
        <f t="shared" ref="H510:H514" si="7">G510*E510</f>
        <v>0</v>
      </c>
    </row>
    <row r="511" spans="1:8" s="17" customFormat="1" ht="15" x14ac:dyDescent="0.2">
      <c r="A511" s="21"/>
      <c r="B511" s="44">
        <v>15565</v>
      </c>
      <c r="C511" s="43" t="s">
        <v>665</v>
      </c>
      <c r="D511" s="75" t="s">
        <v>363</v>
      </c>
      <c r="E511" s="65">
        <v>10.5</v>
      </c>
      <c r="F511"/>
      <c r="G511" s="181"/>
      <c r="H511" s="181">
        <f t="shared" si="7"/>
        <v>0</v>
      </c>
    </row>
    <row r="512" spans="1:8" s="17" customFormat="1" ht="15" x14ac:dyDescent="0.2">
      <c r="A512" s="21"/>
      <c r="B512" s="44">
        <v>15569</v>
      </c>
      <c r="C512" s="43" t="s">
        <v>666</v>
      </c>
      <c r="D512" s="75" t="s">
        <v>363</v>
      </c>
      <c r="E512" s="65">
        <v>10.5</v>
      </c>
      <c r="F512"/>
      <c r="G512" s="181"/>
      <c r="H512" s="181">
        <f t="shared" si="7"/>
        <v>0</v>
      </c>
    </row>
    <row r="513" spans="1:8" s="17" customFormat="1" ht="15" x14ac:dyDescent="0.2">
      <c r="A513" s="21"/>
      <c r="B513" s="44">
        <v>15566</v>
      </c>
      <c r="C513" s="43" t="s">
        <v>667</v>
      </c>
      <c r="D513" s="75" t="s">
        <v>363</v>
      </c>
      <c r="E513" s="65">
        <v>10.5</v>
      </c>
      <c r="F513"/>
      <c r="G513" s="181"/>
      <c r="H513" s="181">
        <f t="shared" si="7"/>
        <v>0</v>
      </c>
    </row>
    <row r="514" spans="1:8" s="17" customFormat="1" ht="15" x14ac:dyDescent="0.2">
      <c r="A514" s="21"/>
      <c r="B514" s="62">
        <v>15567</v>
      </c>
      <c r="C514" s="59" t="s">
        <v>668</v>
      </c>
      <c r="D514" s="71" t="s">
        <v>363</v>
      </c>
      <c r="E514" s="194">
        <v>10.5</v>
      </c>
      <c r="F514"/>
      <c r="G514" s="181"/>
      <c r="H514" s="181">
        <f t="shared" si="7"/>
        <v>0</v>
      </c>
    </row>
    <row r="515" spans="1:8" s="17" customFormat="1" ht="15" x14ac:dyDescent="0.2">
      <c r="A515" s="21"/>
      <c r="B515" s="44">
        <v>15568</v>
      </c>
      <c r="C515" s="43" t="s">
        <v>669</v>
      </c>
      <c r="D515" s="50" t="s">
        <v>363</v>
      </c>
      <c r="E515" s="191">
        <v>10.5</v>
      </c>
      <c r="F515"/>
      <c r="G515" s="181"/>
      <c r="H515" s="181">
        <f t="shared" ref="H515:H577" si="8">G515*E515</f>
        <v>0</v>
      </c>
    </row>
    <row r="516" spans="1:8" s="17" customFormat="1" ht="15" x14ac:dyDescent="0.2">
      <c r="A516" s="21"/>
      <c r="B516" s="44">
        <v>15563</v>
      </c>
      <c r="C516" s="43" t="s">
        <v>670</v>
      </c>
      <c r="D516" s="50" t="s">
        <v>363</v>
      </c>
      <c r="E516" s="191">
        <v>10.5</v>
      </c>
      <c r="F516"/>
      <c r="G516" s="181"/>
      <c r="H516" s="181">
        <f t="shared" si="8"/>
        <v>0</v>
      </c>
    </row>
    <row r="517" spans="1:8" s="17" customFormat="1" ht="15" x14ac:dyDescent="0.2">
      <c r="A517" s="21"/>
      <c r="B517" s="44">
        <v>15562</v>
      </c>
      <c r="C517" s="43" t="s">
        <v>671</v>
      </c>
      <c r="D517" s="50" t="s">
        <v>363</v>
      </c>
      <c r="E517" s="191">
        <v>10.5</v>
      </c>
      <c r="F517"/>
      <c r="G517" s="181"/>
      <c r="H517" s="181">
        <f t="shared" si="8"/>
        <v>0</v>
      </c>
    </row>
    <row r="518" spans="1:8" s="17" customFormat="1" ht="15" x14ac:dyDescent="0.2">
      <c r="A518" s="21"/>
      <c r="B518" s="44">
        <v>15561</v>
      </c>
      <c r="C518" s="43" t="s">
        <v>672</v>
      </c>
      <c r="D518" s="50" t="s">
        <v>363</v>
      </c>
      <c r="E518" s="191">
        <v>10.5</v>
      </c>
      <c r="F518"/>
      <c r="G518" s="181"/>
      <c r="H518" s="181">
        <f t="shared" si="8"/>
        <v>0</v>
      </c>
    </row>
    <row r="519" spans="1:8" s="17" customFormat="1" ht="15" x14ac:dyDescent="0.2">
      <c r="A519" s="21"/>
      <c r="B519" s="44">
        <v>15557</v>
      </c>
      <c r="C519" s="43" t="s">
        <v>673</v>
      </c>
      <c r="D519" s="50" t="s">
        <v>363</v>
      </c>
      <c r="E519" s="191">
        <v>10.5</v>
      </c>
      <c r="F519"/>
      <c r="G519" s="181"/>
      <c r="H519" s="181">
        <f t="shared" si="8"/>
        <v>0</v>
      </c>
    </row>
    <row r="520" spans="1:8" s="17" customFormat="1" ht="15" x14ac:dyDescent="0.2">
      <c r="A520" s="21"/>
      <c r="B520" s="44">
        <v>15558</v>
      </c>
      <c r="C520" s="43" t="s">
        <v>674</v>
      </c>
      <c r="D520" s="50" t="s">
        <v>363</v>
      </c>
      <c r="E520" s="191">
        <v>10.5</v>
      </c>
      <c r="F520"/>
      <c r="G520" s="181"/>
      <c r="H520" s="181">
        <f t="shared" si="8"/>
        <v>0</v>
      </c>
    </row>
    <row r="521" spans="1:8" s="17" customFormat="1" ht="15" x14ac:dyDescent="0.2">
      <c r="A521" s="21"/>
      <c r="B521" s="44">
        <v>15559</v>
      </c>
      <c r="C521" s="43" t="s">
        <v>675</v>
      </c>
      <c r="D521" s="50" t="s">
        <v>363</v>
      </c>
      <c r="E521" s="191">
        <v>10.5</v>
      </c>
      <c r="F521"/>
      <c r="G521" s="181"/>
      <c r="H521" s="181">
        <f t="shared" si="8"/>
        <v>0</v>
      </c>
    </row>
    <row r="522" spans="1:8" s="17" customFormat="1" ht="15" x14ac:dyDescent="0.2">
      <c r="A522" s="21"/>
      <c r="B522" s="44">
        <v>15560</v>
      </c>
      <c r="C522" s="43" t="s">
        <v>676</v>
      </c>
      <c r="D522" s="50" t="s">
        <v>363</v>
      </c>
      <c r="E522" s="191">
        <v>10.5</v>
      </c>
      <c r="F522"/>
      <c r="G522" s="181"/>
      <c r="H522" s="181">
        <f t="shared" si="8"/>
        <v>0</v>
      </c>
    </row>
    <row r="523" spans="1:8" s="17" customFormat="1" ht="15" x14ac:dyDescent="0.2">
      <c r="A523" s="21"/>
      <c r="B523" s="44">
        <v>15572</v>
      </c>
      <c r="C523" s="43" t="s">
        <v>677</v>
      </c>
      <c r="D523" s="50" t="s">
        <v>363</v>
      </c>
      <c r="E523" s="191">
        <v>10.5</v>
      </c>
      <c r="F523"/>
      <c r="G523" s="181"/>
      <c r="H523" s="181">
        <f t="shared" si="8"/>
        <v>0</v>
      </c>
    </row>
    <row r="524" spans="1:8" s="17" customFormat="1" ht="15" x14ac:dyDescent="0.2">
      <c r="A524" s="21"/>
      <c r="B524" s="44">
        <v>15570</v>
      </c>
      <c r="C524" s="43" t="s">
        <v>678</v>
      </c>
      <c r="D524" s="50" t="s">
        <v>363</v>
      </c>
      <c r="E524" s="191">
        <v>10.5</v>
      </c>
      <c r="F524"/>
      <c r="G524" s="181"/>
      <c r="H524" s="181">
        <f t="shared" si="8"/>
        <v>0</v>
      </c>
    </row>
    <row r="525" spans="1:8" s="17" customFormat="1" ht="15" x14ac:dyDescent="0.2">
      <c r="A525" s="21"/>
      <c r="B525" s="44">
        <v>15571</v>
      </c>
      <c r="C525" s="43" t="s">
        <v>679</v>
      </c>
      <c r="D525" s="50" t="s">
        <v>363</v>
      </c>
      <c r="E525" s="198">
        <v>10.5</v>
      </c>
      <c r="F525"/>
      <c r="G525" s="181"/>
      <c r="H525" s="181">
        <f t="shared" si="8"/>
        <v>0</v>
      </c>
    </row>
    <row r="526" spans="1:8" s="17" customFormat="1" ht="18" customHeight="1" x14ac:dyDescent="0.2">
      <c r="A526" s="21"/>
      <c r="B526" s="137"/>
      <c r="C526" s="208" t="s">
        <v>709</v>
      </c>
      <c r="D526" s="208"/>
      <c r="E526" s="209"/>
      <c r="F526"/>
      <c r="G526" s="181"/>
      <c r="H526" s="181"/>
    </row>
    <row r="527" spans="1:8" s="17" customFormat="1" ht="15" x14ac:dyDescent="0.2">
      <c r="A527" s="21"/>
      <c r="B527" s="112"/>
      <c r="C527" s="113" t="s">
        <v>763</v>
      </c>
      <c r="D527" s="129"/>
      <c r="E527" s="199"/>
      <c r="F527"/>
      <c r="G527" s="181"/>
      <c r="H527" s="181"/>
    </row>
    <row r="528" spans="1:8" ht="12.75" x14ac:dyDescent="0.2">
      <c r="A528" s="1"/>
      <c r="B528" s="77">
        <v>14101</v>
      </c>
      <c r="C528" s="155" t="s">
        <v>20</v>
      </c>
      <c r="D528" s="81" t="s">
        <v>826</v>
      </c>
      <c r="E528" s="189">
        <v>12</v>
      </c>
      <c r="G528" s="182"/>
      <c r="H528" s="181">
        <f t="shared" si="8"/>
        <v>0</v>
      </c>
    </row>
    <row r="529" spans="1:8" s="17" customFormat="1" ht="12.75" x14ac:dyDescent="0.2">
      <c r="A529" s="18"/>
      <c r="B529" s="112"/>
      <c r="C529" s="113" t="s">
        <v>29</v>
      </c>
      <c r="D529" s="114"/>
      <c r="E529" s="190"/>
      <c r="F529"/>
      <c r="G529" s="181"/>
      <c r="H529" s="181"/>
    </row>
    <row r="530" spans="1:8" s="17" customFormat="1" ht="12.75" x14ac:dyDescent="0.2">
      <c r="A530" s="18"/>
      <c r="B530" s="44">
        <v>1</v>
      </c>
      <c r="C530" s="79" t="s">
        <v>291</v>
      </c>
      <c r="D530" s="54" t="s">
        <v>818</v>
      </c>
      <c r="E530" s="200">
        <v>6.69</v>
      </c>
      <c r="F530"/>
      <c r="G530" s="181"/>
      <c r="H530" s="181">
        <f t="shared" si="8"/>
        <v>0</v>
      </c>
    </row>
    <row r="531" spans="1:8" s="17" customFormat="1" ht="12.75" x14ac:dyDescent="0.2">
      <c r="A531" s="18"/>
      <c r="B531" s="44">
        <v>2</v>
      </c>
      <c r="C531" s="43" t="s">
        <v>294</v>
      </c>
      <c r="D531" s="54" t="s">
        <v>818</v>
      </c>
      <c r="E531" s="200">
        <v>6.99</v>
      </c>
      <c r="F531"/>
      <c r="G531" s="181"/>
      <c r="H531" s="181">
        <f t="shared" si="8"/>
        <v>0</v>
      </c>
    </row>
    <row r="532" spans="1:8" s="17" customFormat="1" ht="12.75" x14ac:dyDescent="0.2">
      <c r="A532" s="18"/>
      <c r="B532" s="112"/>
      <c r="C532" s="113" t="s">
        <v>96</v>
      </c>
      <c r="D532" s="130"/>
      <c r="E532" s="201"/>
      <c r="F532"/>
      <c r="G532" s="181"/>
      <c r="H532" s="181"/>
    </row>
    <row r="533" spans="1:8" s="17" customFormat="1" ht="12.75" x14ac:dyDescent="0.2">
      <c r="A533" s="18"/>
      <c r="B533" s="44">
        <v>3</v>
      </c>
      <c r="C533" s="79" t="s">
        <v>300</v>
      </c>
      <c r="D533" s="54" t="s">
        <v>818</v>
      </c>
      <c r="E533" s="200">
        <v>6.99</v>
      </c>
      <c r="F533"/>
      <c r="G533" s="181"/>
      <c r="H533" s="181">
        <f t="shared" si="8"/>
        <v>0</v>
      </c>
    </row>
    <row r="534" spans="1:8" s="17" customFormat="1" ht="12.75" x14ac:dyDescent="0.2">
      <c r="A534" s="18"/>
      <c r="B534" s="44">
        <v>4</v>
      </c>
      <c r="C534" s="43" t="s">
        <v>301</v>
      </c>
      <c r="D534" s="54" t="s">
        <v>818</v>
      </c>
      <c r="E534" s="200">
        <v>6.57</v>
      </c>
      <c r="F534"/>
      <c r="G534" s="181"/>
      <c r="H534" s="181">
        <f t="shared" si="8"/>
        <v>0</v>
      </c>
    </row>
    <row r="535" spans="1:8" s="17" customFormat="1" ht="12.75" x14ac:dyDescent="0.2">
      <c r="A535" s="18"/>
      <c r="B535" s="112"/>
      <c r="C535" s="113" t="s">
        <v>764</v>
      </c>
      <c r="D535" s="130"/>
      <c r="E535" s="201"/>
      <c r="F535"/>
      <c r="G535" s="181"/>
      <c r="H535" s="181"/>
    </row>
    <row r="536" spans="1:8" ht="12.75" x14ac:dyDescent="0.2">
      <c r="A536" s="1"/>
      <c r="B536" s="77">
        <v>8368</v>
      </c>
      <c r="C536" s="155" t="s">
        <v>302</v>
      </c>
      <c r="D536" s="81" t="s">
        <v>826</v>
      </c>
      <c r="E536" s="189">
        <v>14</v>
      </c>
      <c r="G536" s="182"/>
      <c r="H536" s="181">
        <f t="shared" si="8"/>
        <v>0</v>
      </c>
    </row>
    <row r="537" spans="1:8" ht="12.75" x14ac:dyDescent="0.2">
      <c r="A537" s="1"/>
      <c r="B537" s="77">
        <v>8383</v>
      </c>
      <c r="C537" s="42" t="s">
        <v>303</v>
      </c>
      <c r="D537" s="81" t="s">
        <v>826</v>
      </c>
      <c r="E537" s="189">
        <v>14</v>
      </c>
      <c r="G537" s="182"/>
      <c r="H537" s="181">
        <f t="shared" si="8"/>
        <v>0</v>
      </c>
    </row>
    <row r="538" spans="1:8" s="17" customFormat="1" ht="12.75" x14ac:dyDescent="0.2">
      <c r="A538" s="18"/>
      <c r="B538" s="112"/>
      <c r="C538" s="113" t="s">
        <v>105</v>
      </c>
      <c r="D538" s="114"/>
      <c r="E538" s="190"/>
      <c r="F538"/>
      <c r="G538" s="181"/>
      <c r="H538" s="181"/>
    </row>
    <row r="539" spans="1:8" s="17" customFormat="1" ht="12.75" x14ac:dyDescent="0.2">
      <c r="A539" s="18"/>
      <c r="B539" s="44">
        <v>5</v>
      </c>
      <c r="C539" s="79" t="s">
        <v>305</v>
      </c>
      <c r="D539" s="54" t="s">
        <v>818</v>
      </c>
      <c r="E539" s="200">
        <v>6.57</v>
      </c>
      <c r="F539"/>
      <c r="G539" s="181"/>
      <c r="H539" s="181">
        <f t="shared" si="8"/>
        <v>0</v>
      </c>
    </row>
    <row r="540" spans="1:8" s="17" customFormat="1" ht="12.75" x14ac:dyDescent="0.2">
      <c r="A540" s="18"/>
      <c r="B540" s="44">
        <v>6</v>
      </c>
      <c r="C540" s="43" t="s">
        <v>308</v>
      </c>
      <c r="D540" s="54" t="s">
        <v>818</v>
      </c>
      <c r="E540" s="200">
        <v>6.57</v>
      </c>
      <c r="F540"/>
      <c r="G540" s="181"/>
      <c r="H540" s="181">
        <f t="shared" si="8"/>
        <v>0</v>
      </c>
    </row>
    <row r="541" spans="1:8" s="17" customFormat="1" ht="12.75" x14ac:dyDescent="0.2">
      <c r="A541" s="18"/>
      <c r="B541" s="44">
        <v>7</v>
      </c>
      <c r="C541" s="43" t="s">
        <v>309</v>
      </c>
      <c r="D541" s="54" t="s">
        <v>818</v>
      </c>
      <c r="E541" s="200">
        <v>6.57</v>
      </c>
      <c r="F541"/>
      <c r="G541" s="181"/>
      <c r="H541" s="181">
        <f t="shared" si="8"/>
        <v>0</v>
      </c>
    </row>
    <row r="542" spans="1:8" s="17" customFormat="1" ht="12.75" x14ac:dyDescent="0.2">
      <c r="A542" s="18"/>
      <c r="B542" s="44">
        <v>8</v>
      </c>
      <c r="C542" s="43" t="s">
        <v>315</v>
      </c>
      <c r="D542" s="54" t="s">
        <v>818</v>
      </c>
      <c r="E542" s="200">
        <v>6.69</v>
      </c>
      <c r="F542"/>
      <c r="G542" s="181"/>
      <c r="H542" s="181">
        <f t="shared" si="8"/>
        <v>0</v>
      </c>
    </row>
    <row r="543" spans="1:8" s="17" customFormat="1" ht="12.75" x14ac:dyDescent="0.2">
      <c r="A543" s="18"/>
      <c r="B543" s="44">
        <v>9</v>
      </c>
      <c r="C543" s="43" t="s">
        <v>317</v>
      </c>
      <c r="D543" s="54" t="s">
        <v>818</v>
      </c>
      <c r="E543" s="200">
        <v>6.69</v>
      </c>
      <c r="F543"/>
      <c r="G543" s="181"/>
      <c r="H543" s="181">
        <f t="shared" si="8"/>
        <v>0</v>
      </c>
    </row>
    <row r="544" spans="1:8" s="17" customFormat="1" ht="12.75" x14ac:dyDescent="0.2">
      <c r="A544" s="18"/>
      <c r="B544" s="112"/>
      <c r="C544" s="113" t="s">
        <v>136</v>
      </c>
      <c r="D544" s="130"/>
      <c r="E544" s="201"/>
      <c r="F544"/>
      <c r="G544" s="181"/>
      <c r="H544" s="181"/>
    </row>
    <row r="545" spans="1:8" s="17" customFormat="1" ht="12.75" x14ac:dyDescent="0.2">
      <c r="A545" s="18"/>
      <c r="B545" s="44">
        <v>10</v>
      </c>
      <c r="C545" s="79" t="s">
        <v>321</v>
      </c>
      <c r="D545" s="54" t="s">
        <v>818</v>
      </c>
      <c r="E545" s="200">
        <v>6.69</v>
      </c>
      <c r="F545"/>
      <c r="G545" s="181"/>
      <c r="H545" s="181">
        <f t="shared" si="8"/>
        <v>0</v>
      </c>
    </row>
    <row r="546" spans="1:8" s="17" customFormat="1" ht="12.75" x14ac:dyDescent="0.2">
      <c r="A546" s="18"/>
      <c r="B546" s="44">
        <v>11</v>
      </c>
      <c r="C546" s="43" t="s">
        <v>326</v>
      </c>
      <c r="D546" s="54" t="s">
        <v>818</v>
      </c>
      <c r="E546" s="200">
        <v>7.58</v>
      </c>
      <c r="F546"/>
      <c r="G546" s="181"/>
      <c r="H546" s="181">
        <f t="shared" si="8"/>
        <v>0</v>
      </c>
    </row>
    <row r="547" spans="1:8" s="17" customFormat="1" ht="12.75" x14ac:dyDescent="0.2">
      <c r="A547" s="18"/>
      <c r="B547" s="112"/>
      <c r="C547" s="113" t="s">
        <v>765</v>
      </c>
      <c r="D547" s="130"/>
      <c r="E547" s="201"/>
      <c r="F547"/>
      <c r="G547" s="181"/>
      <c r="H547" s="181"/>
    </row>
    <row r="548" spans="1:8" ht="12.75" x14ac:dyDescent="0.2">
      <c r="A548" s="1"/>
      <c r="B548" s="77">
        <v>8697</v>
      </c>
      <c r="C548" s="155" t="s">
        <v>349</v>
      </c>
      <c r="D548" s="81" t="s">
        <v>826</v>
      </c>
      <c r="E548" s="189">
        <v>9</v>
      </c>
      <c r="G548" s="182"/>
      <c r="H548" s="181">
        <f t="shared" si="8"/>
        <v>0</v>
      </c>
    </row>
    <row r="549" spans="1:8" ht="12.75" x14ac:dyDescent="0.2">
      <c r="A549" s="1"/>
      <c r="B549" s="77">
        <v>11272</v>
      </c>
      <c r="C549" s="42" t="s">
        <v>350</v>
      </c>
      <c r="D549" s="81" t="s">
        <v>826</v>
      </c>
      <c r="E549" s="189">
        <v>9</v>
      </c>
      <c r="G549" s="182"/>
      <c r="H549" s="181">
        <f t="shared" si="8"/>
        <v>0</v>
      </c>
    </row>
    <row r="550" spans="1:8" ht="12.75" x14ac:dyDescent="0.2">
      <c r="A550" s="1"/>
      <c r="B550" s="77">
        <v>9938</v>
      </c>
      <c r="C550" s="42" t="s">
        <v>351</v>
      </c>
      <c r="D550" s="81" t="s">
        <v>826</v>
      </c>
      <c r="E550" s="189">
        <v>9</v>
      </c>
      <c r="G550" s="182"/>
      <c r="H550" s="181">
        <f t="shared" si="8"/>
        <v>0</v>
      </c>
    </row>
    <row r="551" spans="1:8" s="17" customFormat="1" ht="12.75" x14ac:dyDescent="0.2">
      <c r="A551" s="18"/>
      <c r="B551" s="112"/>
      <c r="C551" s="113" t="s">
        <v>766</v>
      </c>
      <c r="D551" s="114"/>
      <c r="E551" s="190"/>
      <c r="F551"/>
      <c r="G551" s="181"/>
      <c r="H551" s="181"/>
    </row>
    <row r="552" spans="1:8" ht="12.75" x14ac:dyDescent="0.2">
      <c r="A552" s="1"/>
      <c r="B552" s="77">
        <v>12148</v>
      </c>
      <c r="C552" s="155" t="s">
        <v>361</v>
      </c>
      <c r="D552" s="81" t="s">
        <v>826</v>
      </c>
      <c r="E552" s="189">
        <v>12</v>
      </c>
      <c r="G552" s="182"/>
      <c r="H552" s="181">
        <f t="shared" si="8"/>
        <v>0</v>
      </c>
    </row>
    <row r="553" spans="1:8" s="17" customFormat="1" ht="12.75" x14ac:dyDescent="0.2">
      <c r="A553" s="18"/>
      <c r="B553" s="112"/>
      <c r="C553" s="113" t="s">
        <v>143</v>
      </c>
      <c r="D553" s="114"/>
      <c r="E553" s="190"/>
      <c r="F553"/>
      <c r="G553" s="181"/>
      <c r="H553" s="181"/>
    </row>
    <row r="554" spans="1:8" s="17" customFormat="1" ht="12.75" x14ac:dyDescent="0.2">
      <c r="A554" s="18"/>
      <c r="B554" s="44">
        <v>12</v>
      </c>
      <c r="C554" s="43" t="s">
        <v>372</v>
      </c>
      <c r="D554" s="54" t="s">
        <v>818</v>
      </c>
      <c r="E554" s="200">
        <v>7.58</v>
      </c>
      <c r="F554"/>
      <c r="G554" s="181"/>
      <c r="H554" s="181">
        <f t="shared" si="8"/>
        <v>0</v>
      </c>
    </row>
    <row r="555" spans="1:8" s="17" customFormat="1" ht="12.75" x14ac:dyDescent="0.2">
      <c r="A555" s="18"/>
      <c r="B555" s="44">
        <v>13</v>
      </c>
      <c r="C555" s="43" t="s">
        <v>373</v>
      </c>
      <c r="D555" s="54" t="s">
        <v>818</v>
      </c>
      <c r="E555" s="200">
        <v>6.39</v>
      </c>
      <c r="F555"/>
      <c r="G555" s="181"/>
      <c r="H555" s="181">
        <f t="shared" si="8"/>
        <v>0</v>
      </c>
    </row>
    <row r="556" spans="1:8" s="17" customFormat="1" ht="12.75" x14ac:dyDescent="0.2">
      <c r="A556" s="18"/>
      <c r="B556" s="112"/>
      <c r="C556" s="113" t="s">
        <v>148</v>
      </c>
      <c r="D556" s="114"/>
      <c r="E556" s="190"/>
      <c r="F556"/>
      <c r="G556" s="181"/>
      <c r="H556" s="181"/>
    </row>
    <row r="557" spans="1:8" s="17" customFormat="1" ht="12.75" x14ac:dyDescent="0.2">
      <c r="A557" s="18"/>
      <c r="B557" s="44">
        <v>14</v>
      </c>
      <c r="C557" s="43" t="s">
        <v>374</v>
      </c>
      <c r="D557" s="54" t="s">
        <v>818</v>
      </c>
      <c r="E557" s="200">
        <v>6.69</v>
      </c>
      <c r="F557"/>
      <c r="G557" s="181"/>
      <c r="H557" s="181">
        <f t="shared" si="8"/>
        <v>0</v>
      </c>
    </row>
    <row r="558" spans="1:8" s="17" customFormat="1" ht="12.75" x14ac:dyDescent="0.2">
      <c r="A558" s="18"/>
      <c r="B558" s="112"/>
      <c r="C558" s="113" t="s">
        <v>150</v>
      </c>
      <c r="D558" s="114"/>
      <c r="E558" s="190"/>
      <c r="F558"/>
      <c r="G558" s="181"/>
      <c r="H558" s="181"/>
    </row>
    <row r="559" spans="1:8" s="17" customFormat="1" ht="12.75" x14ac:dyDescent="0.2">
      <c r="A559" s="18"/>
      <c r="B559" s="44">
        <v>15</v>
      </c>
      <c r="C559" s="43" t="s">
        <v>375</v>
      </c>
      <c r="D559" s="54" t="s">
        <v>818</v>
      </c>
      <c r="E559" s="200">
        <v>6.69</v>
      </c>
      <c r="F559"/>
      <c r="G559" s="181"/>
      <c r="H559" s="181">
        <f t="shared" si="8"/>
        <v>0</v>
      </c>
    </row>
    <row r="560" spans="1:8" s="17" customFormat="1" ht="12.75" x14ac:dyDescent="0.2">
      <c r="A560" s="18"/>
      <c r="B560" s="44">
        <v>16</v>
      </c>
      <c r="C560" s="43" t="s">
        <v>376</v>
      </c>
      <c r="D560" s="54" t="s">
        <v>818</v>
      </c>
      <c r="E560" s="200">
        <v>6.81</v>
      </c>
      <c r="F560"/>
      <c r="G560" s="181"/>
      <c r="H560" s="181">
        <f t="shared" si="8"/>
        <v>0</v>
      </c>
    </row>
    <row r="561" spans="1:8" s="17" customFormat="1" ht="12.75" x14ac:dyDescent="0.2">
      <c r="A561" s="18"/>
      <c r="B561" s="112"/>
      <c r="C561" s="113" t="s">
        <v>152</v>
      </c>
      <c r="D561" s="114"/>
      <c r="E561" s="190"/>
      <c r="F561"/>
      <c r="G561" s="181"/>
      <c r="H561" s="181"/>
    </row>
    <row r="562" spans="1:8" s="17" customFormat="1" ht="12.75" x14ac:dyDescent="0.2">
      <c r="A562" s="18"/>
      <c r="B562" s="44">
        <v>17</v>
      </c>
      <c r="C562" s="43" t="s">
        <v>377</v>
      </c>
      <c r="D562" s="54" t="s">
        <v>818</v>
      </c>
      <c r="E562" s="200">
        <v>6.99</v>
      </c>
      <c r="F562"/>
      <c r="G562" s="181"/>
      <c r="H562" s="181">
        <f t="shared" si="8"/>
        <v>0</v>
      </c>
    </row>
    <row r="563" spans="1:8" s="17" customFormat="1" ht="12.75" x14ac:dyDescent="0.2">
      <c r="A563" s="18"/>
      <c r="B563" s="112"/>
      <c r="C563" s="113" t="s">
        <v>155</v>
      </c>
      <c r="D563" s="114"/>
      <c r="E563" s="190"/>
      <c r="F563"/>
      <c r="G563" s="181"/>
      <c r="H563" s="181"/>
    </row>
    <row r="564" spans="1:8" s="17" customFormat="1" ht="12.75" x14ac:dyDescent="0.2">
      <c r="A564" s="18"/>
      <c r="B564" s="44">
        <v>18</v>
      </c>
      <c r="C564" s="43" t="s">
        <v>378</v>
      </c>
      <c r="D564" s="54" t="s">
        <v>818</v>
      </c>
      <c r="E564" s="200">
        <v>7.17</v>
      </c>
      <c r="F564"/>
      <c r="G564" s="181"/>
      <c r="H564" s="181">
        <f t="shared" si="8"/>
        <v>0</v>
      </c>
    </row>
    <row r="565" spans="1:8" s="17" customFormat="1" ht="12.75" x14ac:dyDescent="0.2">
      <c r="A565" s="18"/>
      <c r="B565" s="44">
        <v>19</v>
      </c>
      <c r="C565" s="43" t="s">
        <v>379</v>
      </c>
      <c r="D565" s="54" t="s">
        <v>818</v>
      </c>
      <c r="E565" s="200">
        <v>7.17</v>
      </c>
      <c r="F565"/>
      <c r="G565" s="181"/>
      <c r="H565" s="181">
        <f t="shared" si="8"/>
        <v>0</v>
      </c>
    </row>
    <row r="566" spans="1:8" s="17" customFormat="1" ht="12.75" x14ac:dyDescent="0.2">
      <c r="A566" s="18"/>
      <c r="B566" s="44">
        <v>20</v>
      </c>
      <c r="C566" s="43" t="s">
        <v>380</v>
      </c>
      <c r="D566" s="54" t="s">
        <v>818</v>
      </c>
      <c r="E566" s="200">
        <v>6.99</v>
      </c>
      <c r="F566"/>
      <c r="G566" s="181"/>
      <c r="H566" s="181">
        <f t="shared" si="8"/>
        <v>0</v>
      </c>
    </row>
    <row r="567" spans="1:8" s="17" customFormat="1" ht="12.75" x14ac:dyDescent="0.2">
      <c r="A567" s="18"/>
      <c r="B567" s="44">
        <v>21</v>
      </c>
      <c r="C567" s="43" t="s">
        <v>381</v>
      </c>
      <c r="D567" s="54" t="s">
        <v>818</v>
      </c>
      <c r="E567" s="200">
        <v>7.29</v>
      </c>
      <c r="F567"/>
      <c r="G567" s="181"/>
      <c r="H567" s="181">
        <f t="shared" si="8"/>
        <v>0</v>
      </c>
    </row>
    <row r="568" spans="1:8" s="17" customFormat="1" ht="12.75" x14ac:dyDescent="0.2">
      <c r="A568" s="18"/>
      <c r="B568" s="112"/>
      <c r="C568" s="113" t="s">
        <v>767</v>
      </c>
      <c r="D568" s="114"/>
      <c r="E568" s="190"/>
      <c r="F568"/>
      <c r="G568" s="181"/>
      <c r="H568" s="181"/>
    </row>
    <row r="569" spans="1:8" ht="12.75" x14ac:dyDescent="0.2">
      <c r="A569" s="1"/>
      <c r="B569" s="77">
        <v>15261</v>
      </c>
      <c r="C569" s="155" t="s">
        <v>387</v>
      </c>
      <c r="D569" s="81" t="s">
        <v>826</v>
      </c>
      <c r="E569" s="189">
        <v>12</v>
      </c>
      <c r="G569" s="182"/>
      <c r="H569" s="181">
        <f t="shared" si="8"/>
        <v>0</v>
      </c>
    </row>
    <row r="570" spans="1:8" ht="12.75" x14ac:dyDescent="0.2">
      <c r="A570" s="1"/>
      <c r="B570" s="77">
        <v>13758</v>
      </c>
      <c r="C570" s="42" t="s">
        <v>388</v>
      </c>
      <c r="D570" s="81" t="s">
        <v>826</v>
      </c>
      <c r="E570" s="189">
        <v>12</v>
      </c>
      <c r="G570" s="182"/>
      <c r="H570" s="181">
        <f t="shared" si="8"/>
        <v>0</v>
      </c>
    </row>
    <row r="571" spans="1:8" s="17" customFormat="1" ht="12.75" x14ac:dyDescent="0.2">
      <c r="A571" s="18"/>
      <c r="B571" s="112"/>
      <c r="C571" s="113" t="s">
        <v>768</v>
      </c>
      <c r="D571" s="114"/>
      <c r="E571" s="190"/>
      <c r="F571"/>
      <c r="G571" s="181"/>
      <c r="H571" s="181"/>
    </row>
    <row r="572" spans="1:8" ht="12.75" x14ac:dyDescent="0.2">
      <c r="A572" s="1"/>
      <c r="B572" s="77">
        <v>14145</v>
      </c>
      <c r="C572" s="155" t="s">
        <v>391</v>
      </c>
      <c r="D572" s="81" t="s">
        <v>826</v>
      </c>
      <c r="E572" s="189">
        <v>15</v>
      </c>
      <c r="G572" s="182"/>
      <c r="H572" s="181">
        <f t="shared" si="8"/>
        <v>0</v>
      </c>
    </row>
    <row r="573" spans="1:8" ht="12.75" x14ac:dyDescent="0.2">
      <c r="A573" s="1"/>
      <c r="B573" s="77">
        <v>14146</v>
      </c>
      <c r="C573" s="42" t="s">
        <v>392</v>
      </c>
      <c r="D573" s="81" t="s">
        <v>826</v>
      </c>
      <c r="E573" s="189">
        <v>15</v>
      </c>
      <c r="G573" s="182"/>
      <c r="H573" s="181">
        <f t="shared" si="8"/>
        <v>0</v>
      </c>
    </row>
    <row r="574" spans="1:8" s="17" customFormat="1" ht="12.75" x14ac:dyDescent="0.2">
      <c r="A574" s="18"/>
      <c r="B574" s="112"/>
      <c r="C574" s="113" t="s">
        <v>168</v>
      </c>
      <c r="D574" s="114"/>
      <c r="E574" s="190"/>
      <c r="F574"/>
      <c r="G574" s="181"/>
      <c r="H574" s="181"/>
    </row>
    <row r="575" spans="1:8" s="17" customFormat="1" ht="12.75" x14ac:dyDescent="0.2">
      <c r="A575" s="18"/>
      <c r="B575" s="44">
        <v>27</v>
      </c>
      <c r="C575" s="79" t="s">
        <v>529</v>
      </c>
      <c r="D575" s="54" t="s">
        <v>818</v>
      </c>
      <c r="E575" s="200">
        <v>11.15</v>
      </c>
      <c r="F575"/>
      <c r="G575" s="181"/>
      <c r="H575" s="181">
        <f t="shared" si="8"/>
        <v>0</v>
      </c>
    </row>
    <row r="576" spans="1:8" s="17" customFormat="1" ht="12.75" x14ac:dyDescent="0.2">
      <c r="A576" s="18"/>
      <c r="B576" s="44">
        <v>28</v>
      </c>
      <c r="C576" s="43" t="s">
        <v>530</v>
      </c>
      <c r="D576" s="54" t="s">
        <v>818</v>
      </c>
      <c r="E576" s="200">
        <v>12.64</v>
      </c>
      <c r="F576"/>
      <c r="G576" s="181"/>
      <c r="H576" s="181">
        <f t="shared" si="8"/>
        <v>0</v>
      </c>
    </row>
    <row r="577" spans="1:8" s="17" customFormat="1" ht="12.75" x14ac:dyDescent="0.2">
      <c r="A577" s="18"/>
      <c r="B577" s="44">
        <v>29</v>
      </c>
      <c r="C577" s="42" t="s">
        <v>790</v>
      </c>
      <c r="D577" s="54" t="s">
        <v>818</v>
      </c>
      <c r="E577" s="193">
        <v>6.39</v>
      </c>
      <c r="F577"/>
      <c r="G577" s="181"/>
      <c r="H577" s="181">
        <f t="shared" si="8"/>
        <v>0</v>
      </c>
    </row>
    <row r="578" spans="1:8" s="17" customFormat="1" ht="12.75" x14ac:dyDescent="0.2">
      <c r="A578" s="18"/>
      <c r="B578" s="112"/>
      <c r="C578" s="113" t="s">
        <v>174</v>
      </c>
      <c r="D578" s="130"/>
      <c r="E578" s="202"/>
      <c r="F578"/>
      <c r="G578" s="181"/>
      <c r="H578" s="181"/>
    </row>
    <row r="579" spans="1:8" ht="12.75" x14ac:dyDescent="0.2">
      <c r="A579" s="1"/>
      <c r="B579" s="77">
        <v>14072</v>
      </c>
      <c r="C579" s="42" t="s">
        <v>202</v>
      </c>
      <c r="D579" s="81" t="s">
        <v>826</v>
      </c>
      <c r="E579" s="189">
        <v>8</v>
      </c>
      <c r="G579" s="182"/>
      <c r="H579" s="181">
        <f t="shared" ref="H579:H642" si="9">G579*E579</f>
        <v>0</v>
      </c>
    </row>
    <row r="580" spans="1:8" s="17" customFormat="1" ht="12.75" x14ac:dyDescent="0.2">
      <c r="A580" s="18"/>
      <c r="B580" s="44">
        <v>30</v>
      </c>
      <c r="C580" s="79" t="s">
        <v>531</v>
      </c>
      <c r="D580" s="54" t="s">
        <v>818</v>
      </c>
      <c r="E580" s="200">
        <v>6.39</v>
      </c>
      <c r="F580"/>
      <c r="G580" s="181"/>
      <c r="H580" s="181">
        <f t="shared" si="9"/>
        <v>0</v>
      </c>
    </row>
    <row r="581" spans="1:8" s="17" customFormat="1" ht="12.75" x14ac:dyDescent="0.2">
      <c r="A581" s="18"/>
      <c r="B581" s="44">
        <v>31</v>
      </c>
      <c r="C581" s="43" t="s">
        <v>532</v>
      </c>
      <c r="D581" s="54" t="s">
        <v>818</v>
      </c>
      <c r="E581" s="200">
        <v>6.39</v>
      </c>
      <c r="F581"/>
      <c r="G581" s="181"/>
      <c r="H581" s="181">
        <f t="shared" si="9"/>
        <v>0</v>
      </c>
    </row>
    <row r="582" spans="1:8" s="17" customFormat="1" ht="12.75" x14ac:dyDescent="0.2">
      <c r="A582" s="18"/>
      <c r="B582" s="44">
        <v>32</v>
      </c>
      <c r="C582" s="43" t="s">
        <v>533</v>
      </c>
      <c r="D582" s="54" t="s">
        <v>818</v>
      </c>
      <c r="E582" s="200">
        <v>6.45</v>
      </c>
      <c r="F582"/>
      <c r="G582" s="181"/>
      <c r="H582" s="181">
        <f t="shared" si="9"/>
        <v>0</v>
      </c>
    </row>
    <row r="583" spans="1:8" s="17" customFormat="1" ht="12.75" x14ac:dyDescent="0.2">
      <c r="A583" s="21"/>
      <c r="B583" s="44">
        <v>14072</v>
      </c>
      <c r="C583" s="43" t="s">
        <v>202</v>
      </c>
      <c r="D583" s="54" t="s">
        <v>818</v>
      </c>
      <c r="E583" s="191">
        <v>6</v>
      </c>
      <c r="F583"/>
      <c r="G583" s="181"/>
      <c r="H583" s="181">
        <f t="shared" si="9"/>
        <v>0</v>
      </c>
    </row>
    <row r="584" spans="1:8" s="17" customFormat="1" ht="12.75" x14ac:dyDescent="0.2">
      <c r="A584" s="18"/>
      <c r="B584" s="112"/>
      <c r="C584" s="113" t="s">
        <v>178</v>
      </c>
      <c r="D584" s="114"/>
      <c r="E584" s="190"/>
      <c r="F584"/>
      <c r="G584" s="181"/>
      <c r="H584" s="181"/>
    </row>
    <row r="585" spans="1:8" s="17" customFormat="1" ht="12.75" x14ac:dyDescent="0.2">
      <c r="A585" s="18"/>
      <c r="B585" s="44">
        <v>33</v>
      </c>
      <c r="C585" s="79" t="s">
        <v>534</v>
      </c>
      <c r="D585" s="54" t="s">
        <v>818</v>
      </c>
      <c r="E585" s="200">
        <v>6.45</v>
      </c>
      <c r="F585"/>
      <c r="G585" s="181"/>
      <c r="H585" s="181">
        <f t="shared" si="9"/>
        <v>0</v>
      </c>
    </row>
    <row r="586" spans="1:8" s="17" customFormat="1" ht="12.75" x14ac:dyDescent="0.2">
      <c r="A586" s="18"/>
      <c r="B586" s="44">
        <v>34</v>
      </c>
      <c r="C586" s="43" t="s">
        <v>535</v>
      </c>
      <c r="D586" s="54" t="s">
        <v>818</v>
      </c>
      <c r="E586" s="200">
        <v>6.45</v>
      </c>
      <c r="F586"/>
      <c r="G586" s="181"/>
      <c r="H586" s="181">
        <f t="shared" si="9"/>
        <v>0</v>
      </c>
    </row>
    <row r="587" spans="1:8" s="17" customFormat="1" ht="12.75" x14ac:dyDescent="0.2">
      <c r="A587" s="18"/>
      <c r="B587" s="44">
        <v>35</v>
      </c>
      <c r="C587" s="43" t="s">
        <v>536</v>
      </c>
      <c r="D587" s="54" t="s">
        <v>818</v>
      </c>
      <c r="E587" s="200">
        <v>6.45</v>
      </c>
      <c r="F587"/>
      <c r="G587" s="181"/>
      <c r="H587" s="181">
        <f t="shared" si="9"/>
        <v>0</v>
      </c>
    </row>
    <row r="588" spans="1:8" s="17" customFormat="1" ht="12.75" x14ac:dyDescent="0.2">
      <c r="A588" s="18"/>
      <c r="B588" s="44">
        <v>36</v>
      </c>
      <c r="C588" s="43" t="s">
        <v>537</v>
      </c>
      <c r="D588" s="54" t="s">
        <v>818</v>
      </c>
      <c r="E588" s="200">
        <v>6.45</v>
      </c>
      <c r="F588"/>
      <c r="G588" s="181"/>
      <c r="H588" s="181">
        <f t="shared" si="9"/>
        <v>0</v>
      </c>
    </row>
    <row r="589" spans="1:8" s="17" customFormat="1" ht="12.75" x14ac:dyDescent="0.2">
      <c r="A589" s="18"/>
      <c r="B589" s="44">
        <v>37</v>
      </c>
      <c r="C589" s="43" t="s">
        <v>538</v>
      </c>
      <c r="D589" s="54" t="s">
        <v>818</v>
      </c>
      <c r="E589" s="200">
        <v>6.69</v>
      </c>
      <c r="F589"/>
      <c r="G589" s="181"/>
      <c r="H589" s="181">
        <f t="shared" si="9"/>
        <v>0</v>
      </c>
    </row>
    <row r="590" spans="1:8" s="17" customFormat="1" ht="12.75" x14ac:dyDescent="0.2">
      <c r="A590" s="18"/>
      <c r="B590" s="44">
        <v>38</v>
      </c>
      <c r="C590" s="43" t="s">
        <v>539</v>
      </c>
      <c r="D590" s="54" t="s">
        <v>818</v>
      </c>
      <c r="E590" s="200">
        <v>6.45</v>
      </c>
      <c r="F590"/>
      <c r="G590" s="181"/>
      <c r="H590" s="181">
        <f t="shared" si="9"/>
        <v>0</v>
      </c>
    </row>
    <row r="591" spans="1:8" s="17" customFormat="1" ht="12.75" x14ac:dyDescent="0.2">
      <c r="A591" s="18"/>
      <c r="B591" s="44">
        <v>39</v>
      </c>
      <c r="C591" s="43" t="s">
        <v>540</v>
      </c>
      <c r="D591" s="54" t="s">
        <v>818</v>
      </c>
      <c r="E591" s="200">
        <v>7.7</v>
      </c>
      <c r="F591"/>
      <c r="G591" s="181"/>
      <c r="H591" s="181">
        <f t="shared" si="9"/>
        <v>0</v>
      </c>
    </row>
    <row r="592" spans="1:8" s="17" customFormat="1" ht="12.75" x14ac:dyDescent="0.2">
      <c r="A592" s="21"/>
      <c r="B592" s="44">
        <v>15505</v>
      </c>
      <c r="C592" s="43" t="s">
        <v>178</v>
      </c>
      <c r="D592" s="54" t="s">
        <v>818</v>
      </c>
      <c r="E592" s="191">
        <v>6</v>
      </c>
      <c r="F592"/>
      <c r="G592" s="181"/>
      <c r="H592" s="181">
        <f t="shared" si="9"/>
        <v>0</v>
      </c>
    </row>
    <row r="593" spans="1:8" s="17" customFormat="1" ht="12.75" x14ac:dyDescent="0.2">
      <c r="A593" s="18"/>
      <c r="B593" s="112"/>
      <c r="C593" s="113" t="s">
        <v>183</v>
      </c>
      <c r="D593" s="130"/>
      <c r="E593" s="201"/>
      <c r="F593"/>
      <c r="G593" s="181"/>
      <c r="H593" s="181"/>
    </row>
    <row r="594" spans="1:8" s="17" customFormat="1" ht="12.75" x14ac:dyDescent="0.2">
      <c r="A594" s="18"/>
      <c r="B594" s="44">
        <v>40</v>
      </c>
      <c r="C594" s="79" t="s">
        <v>546</v>
      </c>
      <c r="D594" s="54" t="s">
        <v>818</v>
      </c>
      <c r="E594" s="200">
        <v>11.45</v>
      </c>
      <c r="F594"/>
      <c r="G594" s="181"/>
      <c r="H594" s="181">
        <f t="shared" si="9"/>
        <v>0</v>
      </c>
    </row>
    <row r="595" spans="1:8" s="17" customFormat="1" ht="12.75" x14ac:dyDescent="0.2">
      <c r="A595" s="18"/>
      <c r="B595" s="44">
        <v>41</v>
      </c>
      <c r="C595" s="43" t="s">
        <v>547</v>
      </c>
      <c r="D595" s="54" t="s">
        <v>818</v>
      </c>
      <c r="E595" s="200">
        <v>9.07</v>
      </c>
      <c r="F595"/>
      <c r="G595" s="181"/>
      <c r="H595" s="181">
        <f t="shared" si="9"/>
        <v>0</v>
      </c>
    </row>
    <row r="596" spans="1:8" s="17" customFormat="1" ht="12.75" x14ac:dyDescent="0.2">
      <c r="A596" s="18"/>
      <c r="B596" s="112"/>
      <c r="C596" s="113" t="s">
        <v>185</v>
      </c>
      <c r="D596" s="130"/>
      <c r="E596" s="201"/>
      <c r="F596"/>
      <c r="G596" s="181"/>
      <c r="H596" s="181"/>
    </row>
    <row r="597" spans="1:8" s="17" customFormat="1" ht="12.75" x14ac:dyDescent="0.2">
      <c r="A597" s="18"/>
      <c r="B597" s="44">
        <v>42</v>
      </c>
      <c r="C597" s="79" t="s">
        <v>551</v>
      </c>
      <c r="D597" s="54" t="s">
        <v>818</v>
      </c>
      <c r="E597" s="200">
        <v>9.07</v>
      </c>
      <c r="F597"/>
      <c r="G597" s="181"/>
      <c r="H597" s="181">
        <f t="shared" si="9"/>
        <v>0</v>
      </c>
    </row>
    <row r="598" spans="1:8" s="17" customFormat="1" ht="12.75" x14ac:dyDescent="0.2">
      <c r="A598" s="18"/>
      <c r="B598" s="44">
        <v>43</v>
      </c>
      <c r="C598" s="43" t="s">
        <v>552</v>
      </c>
      <c r="D598" s="54" t="s">
        <v>818</v>
      </c>
      <c r="E598" s="200">
        <v>9.07</v>
      </c>
      <c r="F598"/>
      <c r="G598" s="181"/>
      <c r="H598" s="181">
        <f t="shared" si="9"/>
        <v>0</v>
      </c>
    </row>
    <row r="599" spans="1:8" s="17" customFormat="1" ht="12.75" x14ac:dyDescent="0.2">
      <c r="A599" s="18"/>
      <c r="B599" s="44">
        <v>44</v>
      </c>
      <c r="C599" s="43" t="s">
        <v>553</v>
      </c>
      <c r="D599" s="54" t="s">
        <v>818</v>
      </c>
      <c r="E599" s="200">
        <v>6.57</v>
      </c>
      <c r="F599"/>
      <c r="G599" s="181"/>
      <c r="H599" s="181">
        <f t="shared" si="9"/>
        <v>0</v>
      </c>
    </row>
    <row r="600" spans="1:8" s="17" customFormat="1" ht="12.75" x14ac:dyDescent="0.2">
      <c r="A600" s="18"/>
      <c r="B600" s="112"/>
      <c r="C600" s="113" t="s">
        <v>189</v>
      </c>
      <c r="D600" s="130"/>
      <c r="E600" s="201"/>
      <c r="F600"/>
      <c r="G600" s="181"/>
      <c r="H600" s="181"/>
    </row>
    <row r="601" spans="1:8" s="17" customFormat="1" ht="12.75" x14ac:dyDescent="0.2">
      <c r="A601" s="18"/>
      <c r="B601" s="44">
        <v>45</v>
      </c>
      <c r="C601" s="79" t="s">
        <v>584</v>
      </c>
      <c r="D601" s="54" t="s">
        <v>818</v>
      </c>
      <c r="E601" s="200">
        <v>6.81</v>
      </c>
      <c r="F601"/>
      <c r="G601" s="181"/>
      <c r="H601" s="181">
        <f t="shared" si="9"/>
        <v>0</v>
      </c>
    </row>
    <row r="602" spans="1:8" s="17" customFormat="1" ht="12.75" x14ac:dyDescent="0.2">
      <c r="A602" s="18"/>
      <c r="B602" s="112"/>
      <c r="C602" s="113" t="s">
        <v>769</v>
      </c>
      <c r="D602" s="130"/>
      <c r="E602" s="201"/>
      <c r="F602"/>
      <c r="G602" s="181"/>
      <c r="H602" s="181"/>
    </row>
    <row r="603" spans="1:8" s="17" customFormat="1" ht="12.75" x14ac:dyDescent="0.2">
      <c r="A603" s="18"/>
      <c r="B603" s="44">
        <v>46</v>
      </c>
      <c r="C603" s="79" t="s">
        <v>585</v>
      </c>
      <c r="D603" s="54" t="s">
        <v>818</v>
      </c>
      <c r="E603" s="200">
        <v>6.51</v>
      </c>
      <c r="F603"/>
      <c r="G603" s="181"/>
      <c r="H603" s="181">
        <f t="shared" si="9"/>
        <v>0</v>
      </c>
    </row>
    <row r="604" spans="1:8" s="17" customFormat="1" ht="12.75" x14ac:dyDescent="0.2">
      <c r="A604" s="18"/>
      <c r="B604" s="44">
        <v>47</v>
      </c>
      <c r="C604" s="43" t="s">
        <v>585</v>
      </c>
      <c r="D604" s="54" t="s">
        <v>818</v>
      </c>
      <c r="E604" s="200">
        <v>7.46</v>
      </c>
      <c r="F604"/>
      <c r="G604" s="181"/>
      <c r="H604" s="181">
        <f t="shared" si="9"/>
        <v>0</v>
      </c>
    </row>
    <row r="605" spans="1:8" s="17" customFormat="1" ht="12.75" x14ac:dyDescent="0.2">
      <c r="A605" s="18"/>
      <c r="B605" s="112"/>
      <c r="C605" s="113" t="s">
        <v>194</v>
      </c>
      <c r="D605" s="130"/>
      <c r="E605" s="201"/>
      <c r="F605"/>
      <c r="G605" s="181"/>
      <c r="H605" s="181"/>
    </row>
    <row r="606" spans="1:8" s="17" customFormat="1" ht="12.75" x14ac:dyDescent="0.2">
      <c r="A606" s="18"/>
      <c r="B606" s="44">
        <v>48</v>
      </c>
      <c r="C606" s="79" t="s">
        <v>592</v>
      </c>
      <c r="D606" s="54" t="s">
        <v>818</v>
      </c>
      <c r="E606" s="200">
        <v>6.69</v>
      </c>
      <c r="F606"/>
      <c r="G606" s="181"/>
      <c r="H606" s="181">
        <f t="shared" si="9"/>
        <v>0</v>
      </c>
    </row>
    <row r="607" spans="1:8" s="17" customFormat="1" ht="12.75" x14ac:dyDescent="0.2">
      <c r="A607" s="18"/>
      <c r="B607" s="112"/>
      <c r="C607" s="113" t="s">
        <v>196</v>
      </c>
      <c r="D607" s="130"/>
      <c r="E607" s="201"/>
      <c r="F607"/>
      <c r="G607" s="181"/>
      <c r="H607" s="181"/>
    </row>
    <row r="608" spans="1:8" s="17" customFormat="1" ht="12.75" x14ac:dyDescent="0.2">
      <c r="A608" s="18"/>
      <c r="B608" s="44">
        <v>49</v>
      </c>
      <c r="C608" s="79" t="s">
        <v>593</v>
      </c>
      <c r="D608" s="54" t="s">
        <v>818</v>
      </c>
      <c r="E608" s="200">
        <v>7.11</v>
      </c>
      <c r="F608"/>
      <c r="G608" s="181"/>
      <c r="H608" s="181">
        <f t="shared" si="9"/>
        <v>0</v>
      </c>
    </row>
    <row r="609" spans="1:8" s="17" customFormat="1" ht="12.75" x14ac:dyDescent="0.2">
      <c r="A609" s="21"/>
      <c r="B609" s="44">
        <v>10364</v>
      </c>
      <c r="C609" s="43" t="s">
        <v>222</v>
      </c>
      <c r="D609" s="54" t="s">
        <v>818</v>
      </c>
      <c r="E609" s="191">
        <v>6</v>
      </c>
      <c r="F609"/>
      <c r="G609" s="181"/>
      <c r="H609" s="181">
        <f t="shared" si="9"/>
        <v>0</v>
      </c>
    </row>
    <row r="610" spans="1:8" s="17" customFormat="1" ht="12.75" x14ac:dyDescent="0.2">
      <c r="A610" s="18"/>
      <c r="B610" s="112"/>
      <c r="C610" s="113" t="s">
        <v>198</v>
      </c>
      <c r="D610" s="130"/>
      <c r="E610" s="201"/>
      <c r="F610"/>
      <c r="G610" s="181"/>
      <c r="H610" s="181"/>
    </row>
    <row r="611" spans="1:8" s="17" customFormat="1" ht="12.75" x14ac:dyDescent="0.2">
      <c r="A611" s="18"/>
      <c r="B611" s="44">
        <v>50</v>
      </c>
      <c r="C611" s="79" t="s">
        <v>594</v>
      </c>
      <c r="D611" s="54" t="s">
        <v>818</v>
      </c>
      <c r="E611" s="200">
        <v>7.11</v>
      </c>
      <c r="F611"/>
      <c r="G611" s="181"/>
      <c r="H611" s="181">
        <f t="shared" si="9"/>
        <v>0</v>
      </c>
    </row>
    <row r="612" spans="1:8" s="17" customFormat="1" ht="12.75" x14ac:dyDescent="0.2">
      <c r="A612" s="18"/>
      <c r="B612" s="44">
        <v>51</v>
      </c>
      <c r="C612" s="43" t="s">
        <v>595</v>
      </c>
      <c r="D612" s="54" t="s">
        <v>818</v>
      </c>
      <c r="E612" s="200">
        <v>7.11</v>
      </c>
      <c r="F612"/>
      <c r="G612" s="181"/>
      <c r="H612" s="181">
        <f t="shared" si="9"/>
        <v>0</v>
      </c>
    </row>
    <row r="613" spans="1:8" s="17" customFormat="1" ht="12.75" x14ac:dyDescent="0.2">
      <c r="A613" s="18"/>
      <c r="B613" s="44">
        <v>52</v>
      </c>
      <c r="C613" s="43" t="s">
        <v>596</v>
      </c>
      <c r="D613" s="54" t="s">
        <v>818</v>
      </c>
      <c r="E613" s="200">
        <v>6.81</v>
      </c>
      <c r="F613"/>
      <c r="G613" s="181"/>
      <c r="H613" s="181">
        <f t="shared" si="9"/>
        <v>0</v>
      </c>
    </row>
    <row r="614" spans="1:8" s="17" customFormat="1" ht="12.75" x14ac:dyDescent="0.2">
      <c r="A614" s="18"/>
      <c r="B614" s="112"/>
      <c r="C614" s="113" t="s">
        <v>203</v>
      </c>
      <c r="D614" s="130"/>
      <c r="E614" s="201"/>
      <c r="F614"/>
      <c r="G614" s="181"/>
      <c r="H614" s="181"/>
    </row>
    <row r="615" spans="1:8" s="17" customFormat="1" ht="12.75" x14ac:dyDescent="0.2">
      <c r="A615" s="18"/>
      <c r="B615" s="44">
        <v>53</v>
      </c>
      <c r="C615" s="79" t="s">
        <v>597</v>
      </c>
      <c r="D615" s="54" t="s">
        <v>818</v>
      </c>
      <c r="E615" s="200">
        <v>7.29</v>
      </c>
      <c r="F615"/>
      <c r="G615" s="181"/>
      <c r="H615" s="181">
        <f t="shared" si="9"/>
        <v>0</v>
      </c>
    </row>
    <row r="616" spans="1:8" s="17" customFormat="1" ht="12.75" x14ac:dyDescent="0.2">
      <c r="A616" s="21"/>
      <c r="B616" s="44">
        <v>13056</v>
      </c>
      <c r="C616" s="43" t="s">
        <v>223</v>
      </c>
      <c r="D616" s="54" t="s">
        <v>818</v>
      </c>
      <c r="E616" s="191">
        <v>6</v>
      </c>
      <c r="F616"/>
      <c r="G616" s="181"/>
      <c r="H616" s="181">
        <f t="shared" si="9"/>
        <v>0</v>
      </c>
    </row>
    <row r="617" spans="1:8" s="17" customFormat="1" ht="12.75" x14ac:dyDescent="0.2">
      <c r="A617" s="21"/>
      <c r="B617" s="44">
        <v>11485</v>
      </c>
      <c r="C617" s="43" t="s">
        <v>225</v>
      </c>
      <c r="D617" s="54" t="s">
        <v>818</v>
      </c>
      <c r="E617" s="191">
        <v>6</v>
      </c>
      <c r="F617"/>
      <c r="G617" s="181"/>
      <c r="H617" s="181">
        <f t="shared" si="9"/>
        <v>0</v>
      </c>
    </row>
    <row r="618" spans="1:8" s="17" customFormat="1" ht="12.75" x14ac:dyDescent="0.2">
      <c r="A618" s="21"/>
      <c r="B618" s="44">
        <v>13053</v>
      </c>
      <c r="C618" s="43" t="s">
        <v>226</v>
      </c>
      <c r="D618" s="54" t="s">
        <v>818</v>
      </c>
      <c r="E618" s="191">
        <v>6</v>
      </c>
      <c r="F618"/>
      <c r="G618" s="181"/>
      <c r="H618" s="181">
        <f t="shared" si="9"/>
        <v>0</v>
      </c>
    </row>
    <row r="619" spans="1:8" s="17" customFormat="1" ht="12.75" x14ac:dyDescent="0.2">
      <c r="A619" s="21"/>
      <c r="B619" s="44">
        <v>15020</v>
      </c>
      <c r="C619" s="43" t="s">
        <v>227</v>
      </c>
      <c r="D619" s="54" t="s">
        <v>818</v>
      </c>
      <c r="E619" s="191">
        <v>6</v>
      </c>
      <c r="F619"/>
      <c r="G619" s="181"/>
      <c r="H619" s="181">
        <f t="shared" si="9"/>
        <v>0</v>
      </c>
    </row>
    <row r="620" spans="1:8" s="17" customFormat="1" ht="12.75" x14ac:dyDescent="0.2">
      <c r="A620" s="21"/>
      <c r="B620" s="44">
        <v>11486</v>
      </c>
      <c r="C620" s="43" t="s">
        <v>228</v>
      </c>
      <c r="D620" s="54" t="s">
        <v>818</v>
      </c>
      <c r="E620" s="191">
        <v>6</v>
      </c>
      <c r="F620"/>
      <c r="G620" s="181"/>
      <c r="H620" s="181">
        <f t="shared" si="9"/>
        <v>0</v>
      </c>
    </row>
    <row r="621" spans="1:8" s="17" customFormat="1" ht="12.75" x14ac:dyDescent="0.2">
      <c r="A621" s="18"/>
      <c r="B621" s="112"/>
      <c r="C621" s="113" t="s">
        <v>205</v>
      </c>
      <c r="D621" s="130"/>
      <c r="E621" s="201"/>
      <c r="F621"/>
      <c r="G621" s="181"/>
      <c r="H621" s="181"/>
    </row>
    <row r="622" spans="1:8" s="17" customFormat="1" ht="12.75" x14ac:dyDescent="0.2">
      <c r="A622" s="18"/>
      <c r="B622" s="44">
        <v>54</v>
      </c>
      <c r="C622" s="79" t="s">
        <v>599</v>
      </c>
      <c r="D622" s="54" t="s">
        <v>818</v>
      </c>
      <c r="E622" s="200">
        <v>7.29</v>
      </c>
      <c r="F622"/>
      <c r="G622" s="181"/>
      <c r="H622" s="181">
        <f t="shared" si="9"/>
        <v>0</v>
      </c>
    </row>
    <row r="623" spans="1:8" s="17" customFormat="1" ht="12.75" x14ac:dyDescent="0.2">
      <c r="A623" s="18"/>
      <c r="B623" s="44">
        <v>55</v>
      </c>
      <c r="C623" s="43" t="s">
        <v>600</v>
      </c>
      <c r="D623" s="54" t="s">
        <v>818</v>
      </c>
      <c r="E623" s="200">
        <v>7.29</v>
      </c>
      <c r="F623"/>
      <c r="G623" s="181"/>
      <c r="H623" s="181">
        <f t="shared" si="9"/>
        <v>0</v>
      </c>
    </row>
    <row r="624" spans="1:8" s="17" customFormat="1" ht="12.75" x14ac:dyDescent="0.2">
      <c r="A624" s="18"/>
      <c r="B624" s="44">
        <v>56</v>
      </c>
      <c r="C624" s="43" t="s">
        <v>601</v>
      </c>
      <c r="D624" s="54" t="s">
        <v>818</v>
      </c>
      <c r="E624" s="200">
        <v>7.29</v>
      </c>
      <c r="F624"/>
      <c r="G624" s="181"/>
      <c r="H624" s="181">
        <f t="shared" si="9"/>
        <v>0</v>
      </c>
    </row>
    <row r="625" spans="1:8" s="17" customFormat="1" ht="12.75" x14ac:dyDescent="0.2">
      <c r="A625" s="18"/>
      <c r="B625" s="44">
        <v>57</v>
      </c>
      <c r="C625" s="43" t="s">
        <v>602</v>
      </c>
      <c r="D625" s="54" t="s">
        <v>818</v>
      </c>
      <c r="E625" s="200">
        <v>7.29</v>
      </c>
      <c r="F625"/>
      <c r="G625" s="181"/>
      <c r="H625" s="181">
        <f t="shared" si="9"/>
        <v>0</v>
      </c>
    </row>
    <row r="626" spans="1:8" s="17" customFormat="1" ht="12.75" x14ac:dyDescent="0.2">
      <c r="A626" s="18"/>
      <c r="B626" s="44">
        <v>58</v>
      </c>
      <c r="C626" s="43" t="s">
        <v>603</v>
      </c>
      <c r="D626" s="54" t="s">
        <v>818</v>
      </c>
      <c r="E626" s="200">
        <v>6.69</v>
      </c>
      <c r="F626"/>
      <c r="G626" s="181"/>
      <c r="H626" s="181">
        <f t="shared" si="9"/>
        <v>0</v>
      </c>
    </row>
    <row r="627" spans="1:8" s="17" customFormat="1" ht="12.75" x14ac:dyDescent="0.2">
      <c r="A627" s="18"/>
      <c r="B627" s="112"/>
      <c r="C627" s="113" t="s">
        <v>770</v>
      </c>
      <c r="D627" s="130"/>
      <c r="E627" s="201"/>
      <c r="F627"/>
      <c r="G627" s="181"/>
      <c r="H627" s="181"/>
    </row>
    <row r="628" spans="1:8" ht="12.75" x14ac:dyDescent="0.2">
      <c r="A628" s="1"/>
      <c r="B628" s="77">
        <v>13457</v>
      </c>
      <c r="C628" s="155" t="s">
        <v>418</v>
      </c>
      <c r="D628" s="81" t="s">
        <v>826</v>
      </c>
      <c r="E628" s="189">
        <v>10</v>
      </c>
      <c r="G628" s="182"/>
      <c r="H628" s="181">
        <f t="shared" si="9"/>
        <v>0</v>
      </c>
    </row>
    <row r="629" spans="1:8" s="17" customFormat="1" ht="12.75" x14ac:dyDescent="0.2">
      <c r="A629" s="18"/>
      <c r="B629" s="112"/>
      <c r="C629" s="113" t="s">
        <v>771</v>
      </c>
      <c r="D629" s="114"/>
      <c r="E629" s="190"/>
      <c r="F629"/>
      <c r="G629" s="181"/>
      <c r="H629" s="181"/>
    </row>
    <row r="630" spans="1:8" ht="12.75" x14ac:dyDescent="0.2">
      <c r="A630" s="1"/>
      <c r="B630" s="77">
        <v>14550</v>
      </c>
      <c r="C630" s="155" t="s">
        <v>419</v>
      </c>
      <c r="D630" s="81" t="s">
        <v>826</v>
      </c>
      <c r="E630" s="189">
        <v>10</v>
      </c>
      <c r="G630" s="182"/>
      <c r="H630" s="181">
        <f t="shared" si="9"/>
        <v>0</v>
      </c>
    </row>
    <row r="631" spans="1:8" s="17" customFormat="1" ht="12.75" x14ac:dyDescent="0.2">
      <c r="A631" s="18"/>
      <c r="B631" s="44">
        <v>59</v>
      </c>
      <c r="C631" s="43" t="s">
        <v>657</v>
      </c>
      <c r="D631" s="54" t="s">
        <v>818</v>
      </c>
      <c r="E631" s="200">
        <v>6.99</v>
      </c>
      <c r="F631"/>
      <c r="G631" s="181"/>
      <c r="H631" s="181">
        <f t="shared" si="9"/>
        <v>0</v>
      </c>
    </row>
    <row r="632" spans="1:8" s="17" customFormat="1" ht="12.75" x14ac:dyDescent="0.2">
      <c r="A632" s="18"/>
      <c r="B632" s="44">
        <v>60</v>
      </c>
      <c r="C632" s="43" t="s">
        <v>658</v>
      </c>
      <c r="D632" s="54" t="s">
        <v>818</v>
      </c>
      <c r="E632" s="200">
        <v>6.99</v>
      </c>
      <c r="F632"/>
      <c r="G632" s="181"/>
      <c r="H632" s="181">
        <f t="shared" si="9"/>
        <v>0</v>
      </c>
    </row>
    <row r="633" spans="1:8" s="17" customFormat="1" ht="12.75" x14ac:dyDescent="0.2">
      <c r="A633" s="18"/>
      <c r="B633" s="112"/>
      <c r="C633" s="113" t="s">
        <v>217</v>
      </c>
      <c r="D633" s="130"/>
      <c r="E633" s="201"/>
      <c r="F633"/>
      <c r="G633" s="181"/>
      <c r="H633" s="181"/>
    </row>
    <row r="634" spans="1:8" ht="12.75" x14ac:dyDescent="0.2">
      <c r="A634" s="1"/>
      <c r="B634" s="77">
        <v>9420</v>
      </c>
      <c r="C634" s="42" t="s">
        <v>420</v>
      </c>
      <c r="D634" s="81" t="s">
        <v>826</v>
      </c>
      <c r="E634" s="189">
        <v>10</v>
      </c>
      <c r="G634" s="182"/>
      <c r="H634" s="181">
        <f t="shared" si="9"/>
        <v>0</v>
      </c>
    </row>
    <row r="635" spans="1:8" s="17" customFormat="1" ht="12.75" x14ac:dyDescent="0.2">
      <c r="A635" s="18"/>
      <c r="B635" s="44">
        <v>61</v>
      </c>
      <c r="C635" s="79" t="s">
        <v>659</v>
      </c>
      <c r="D635" s="54" t="s">
        <v>818</v>
      </c>
      <c r="E635" s="200">
        <v>6.99</v>
      </c>
      <c r="F635"/>
      <c r="G635" s="181"/>
      <c r="H635" s="181">
        <f t="shared" si="9"/>
        <v>0</v>
      </c>
    </row>
    <row r="636" spans="1:8" s="17" customFormat="1" ht="12.75" x14ac:dyDescent="0.2">
      <c r="A636" s="18"/>
      <c r="B636" s="44">
        <v>62</v>
      </c>
      <c r="C636" s="43" t="s">
        <v>660</v>
      </c>
      <c r="D636" s="54" t="s">
        <v>818</v>
      </c>
      <c r="E636" s="200">
        <v>6.81</v>
      </c>
      <c r="F636"/>
      <c r="G636" s="181"/>
      <c r="H636" s="181">
        <f t="shared" si="9"/>
        <v>0</v>
      </c>
    </row>
    <row r="637" spans="1:8" s="17" customFormat="1" ht="12.75" x14ac:dyDescent="0.2">
      <c r="A637" s="18"/>
      <c r="B637" s="44">
        <v>63</v>
      </c>
      <c r="C637" s="43" t="s">
        <v>661</v>
      </c>
      <c r="D637" s="54" t="s">
        <v>818</v>
      </c>
      <c r="E637" s="200">
        <v>6.81</v>
      </c>
      <c r="F637"/>
      <c r="G637" s="181"/>
      <c r="H637" s="181">
        <f t="shared" si="9"/>
        <v>0</v>
      </c>
    </row>
    <row r="638" spans="1:8" s="17" customFormat="1" ht="12.75" x14ac:dyDescent="0.2">
      <c r="A638" s="18"/>
      <c r="B638" s="44">
        <v>64</v>
      </c>
      <c r="C638" s="43" t="s">
        <v>662</v>
      </c>
      <c r="D638" s="54" t="s">
        <v>818</v>
      </c>
      <c r="E638" s="200">
        <v>6.81</v>
      </c>
      <c r="F638"/>
      <c r="G638" s="181"/>
      <c r="H638" s="181">
        <f t="shared" si="9"/>
        <v>0</v>
      </c>
    </row>
    <row r="639" spans="1:8" s="17" customFormat="1" ht="12.75" x14ac:dyDescent="0.2">
      <c r="A639" s="18"/>
      <c r="B639" s="112"/>
      <c r="C639" s="113" t="s">
        <v>221</v>
      </c>
      <c r="D639" s="114"/>
      <c r="E639" s="190"/>
      <c r="F639"/>
      <c r="G639" s="181"/>
      <c r="H639" s="181"/>
    </row>
    <row r="640" spans="1:8" ht="12.75" x14ac:dyDescent="0.2">
      <c r="A640" s="1"/>
      <c r="B640" s="77">
        <v>14089</v>
      </c>
      <c r="C640" s="42" t="s">
        <v>423</v>
      </c>
      <c r="D640" s="81" t="s">
        <v>826</v>
      </c>
      <c r="E640" s="189">
        <v>10</v>
      </c>
      <c r="G640" s="182"/>
      <c r="H640" s="181">
        <f t="shared" si="9"/>
        <v>0</v>
      </c>
    </row>
    <row r="641" spans="1:8" ht="12.75" x14ac:dyDescent="0.2">
      <c r="A641" s="1"/>
      <c r="B641" s="77">
        <v>14088</v>
      </c>
      <c r="C641" s="42" t="s">
        <v>424</v>
      </c>
      <c r="D641" s="81" t="s">
        <v>826</v>
      </c>
      <c r="E641" s="189">
        <v>10</v>
      </c>
      <c r="G641" s="182"/>
      <c r="H641" s="181">
        <f t="shared" si="9"/>
        <v>0</v>
      </c>
    </row>
    <row r="642" spans="1:8" s="17" customFormat="1" ht="12.75" x14ac:dyDescent="0.2">
      <c r="A642" s="18"/>
      <c r="B642" s="44">
        <v>65</v>
      </c>
      <c r="C642" s="79" t="s">
        <v>680</v>
      </c>
      <c r="D642" s="54" t="s">
        <v>818</v>
      </c>
      <c r="E642" s="200">
        <v>6.99</v>
      </c>
      <c r="F642"/>
      <c r="G642" s="181"/>
      <c r="H642" s="181">
        <f t="shared" si="9"/>
        <v>0</v>
      </c>
    </row>
    <row r="643" spans="1:8" s="17" customFormat="1" ht="12.75" x14ac:dyDescent="0.2">
      <c r="A643" s="18"/>
      <c r="B643" s="44">
        <v>66</v>
      </c>
      <c r="C643" s="43" t="s">
        <v>681</v>
      </c>
      <c r="D643" s="54" t="s">
        <v>818</v>
      </c>
      <c r="E643" s="200">
        <v>6.81</v>
      </c>
      <c r="F643"/>
      <c r="G643" s="181"/>
      <c r="H643" s="181">
        <f t="shared" ref="H643:H648" si="10">G643*E643</f>
        <v>0</v>
      </c>
    </row>
    <row r="644" spans="1:8" s="17" customFormat="1" ht="12.75" x14ac:dyDescent="0.2">
      <c r="A644" s="18"/>
      <c r="B644" s="112"/>
      <c r="C644" s="113" t="s">
        <v>772</v>
      </c>
      <c r="D644" s="114"/>
      <c r="E644" s="190"/>
      <c r="F644"/>
      <c r="G644" s="181"/>
      <c r="H644" s="181"/>
    </row>
    <row r="645" spans="1:8" ht="12.75" x14ac:dyDescent="0.2">
      <c r="A645" s="1"/>
      <c r="B645" s="77">
        <v>14997</v>
      </c>
      <c r="C645" s="155" t="s">
        <v>705</v>
      </c>
      <c r="D645" s="81" t="s">
        <v>826</v>
      </c>
      <c r="E645" s="189">
        <v>10</v>
      </c>
      <c r="G645" s="182"/>
      <c r="H645" s="181">
        <f t="shared" si="10"/>
        <v>0</v>
      </c>
    </row>
    <row r="646" spans="1:8" s="17" customFormat="1" ht="12.75" x14ac:dyDescent="0.2">
      <c r="A646" s="18"/>
      <c r="B646" s="112"/>
      <c r="C646" s="113" t="s">
        <v>224</v>
      </c>
      <c r="D646" s="114"/>
      <c r="E646" s="190"/>
      <c r="F646"/>
      <c r="G646" s="181"/>
      <c r="H646" s="181"/>
    </row>
    <row r="647" spans="1:8" s="17" customFormat="1" ht="12.75" x14ac:dyDescent="0.2">
      <c r="A647" s="18"/>
      <c r="B647" s="44">
        <v>67</v>
      </c>
      <c r="C647" s="79" t="s">
        <v>682</v>
      </c>
      <c r="D647" s="54" t="s">
        <v>818</v>
      </c>
      <c r="E647" s="191">
        <v>7.29</v>
      </c>
      <c r="F647"/>
      <c r="G647" s="181"/>
      <c r="H647" s="181">
        <f t="shared" si="10"/>
        <v>0</v>
      </c>
    </row>
    <row r="648" spans="1:8" s="17" customFormat="1" ht="12.75" x14ac:dyDescent="0.2">
      <c r="A648" s="18"/>
      <c r="B648" s="44">
        <v>68</v>
      </c>
      <c r="C648" s="43" t="s">
        <v>683</v>
      </c>
      <c r="D648" s="54" t="s">
        <v>818</v>
      </c>
      <c r="E648" s="198">
        <v>7.29</v>
      </c>
      <c r="F648"/>
      <c r="G648" s="181"/>
      <c r="H648" s="181">
        <f t="shared" si="10"/>
        <v>0</v>
      </c>
    </row>
    <row r="649" spans="1:8" s="17" customFormat="1" ht="18" customHeight="1" x14ac:dyDescent="0.2">
      <c r="A649" s="21"/>
      <c r="B649" s="137"/>
      <c r="C649" s="208" t="s">
        <v>791</v>
      </c>
      <c r="D649" s="208"/>
      <c r="E649" s="209"/>
      <c r="F649"/>
      <c r="G649" s="181"/>
      <c r="H649" s="181"/>
    </row>
    <row r="650" spans="1:8" s="17" customFormat="1" ht="12.75" x14ac:dyDescent="0.2">
      <c r="A650" s="18"/>
      <c r="B650" s="44"/>
      <c r="C650" s="43" t="s">
        <v>792</v>
      </c>
      <c r="D650" s="65"/>
      <c r="E650" s="65" t="s">
        <v>798</v>
      </c>
      <c r="F650"/>
      <c r="G650" s="181"/>
      <c r="H650" s="181"/>
    </row>
    <row r="651" spans="1:8" s="17" customFormat="1" ht="12.75" x14ac:dyDescent="0.2">
      <c r="A651" s="18"/>
      <c r="B651" s="44"/>
      <c r="C651" s="43" t="s">
        <v>793</v>
      </c>
      <c r="D651" s="65"/>
      <c r="E651" s="65" t="s">
        <v>798</v>
      </c>
      <c r="F651"/>
      <c r="G651" s="181"/>
      <c r="H651" s="181"/>
    </row>
    <row r="652" spans="1:8" s="17" customFormat="1" ht="12.75" x14ac:dyDescent="0.2">
      <c r="A652" s="18"/>
      <c r="B652" s="44"/>
      <c r="C652" s="43" t="s">
        <v>794</v>
      </c>
      <c r="D652" s="65"/>
      <c r="E652" s="65" t="s">
        <v>798</v>
      </c>
      <c r="F652"/>
      <c r="G652" s="181"/>
      <c r="H652" s="181"/>
    </row>
    <row r="653" spans="1:8" s="17" customFormat="1" ht="12.75" x14ac:dyDescent="0.2">
      <c r="A653" s="18"/>
      <c r="B653" s="44"/>
      <c r="C653" s="43" t="s">
        <v>795</v>
      </c>
      <c r="D653" s="65"/>
      <c r="E653" s="65" t="s">
        <v>798</v>
      </c>
      <c r="F653"/>
      <c r="G653" s="181"/>
      <c r="H653" s="181"/>
    </row>
    <row r="654" spans="1:8" s="17" customFormat="1" ht="12.75" x14ac:dyDescent="0.2">
      <c r="A654" s="18"/>
      <c r="B654" s="44"/>
      <c r="C654" s="43" t="s">
        <v>796</v>
      </c>
      <c r="D654" s="65"/>
      <c r="E654" s="65" t="s">
        <v>798</v>
      </c>
      <c r="F654"/>
      <c r="G654" s="181"/>
      <c r="H654" s="181"/>
    </row>
    <row r="655" spans="1:8" s="17" customFormat="1" ht="12.75" x14ac:dyDescent="0.2">
      <c r="A655" s="18"/>
      <c r="B655" s="44"/>
      <c r="C655" s="43" t="s">
        <v>797</v>
      </c>
      <c r="D655" s="65"/>
      <c r="E655" s="65" t="s">
        <v>798</v>
      </c>
      <c r="F655"/>
      <c r="G655" s="181"/>
      <c r="H655" s="181"/>
    </row>
    <row r="656" spans="1:8" ht="15.75" customHeight="1" x14ac:dyDescent="0.2">
      <c r="B656" s="205" t="s">
        <v>812</v>
      </c>
      <c r="C656" s="206"/>
      <c r="D656" s="206"/>
      <c r="E656" s="206"/>
      <c r="G656" s="184" t="s">
        <v>822</v>
      </c>
      <c r="H656" s="185">
        <f>SUM(H4:H655)</f>
        <v>0</v>
      </c>
    </row>
    <row r="657" spans="2:5" ht="15.75" customHeight="1" x14ac:dyDescent="0.2">
      <c r="B657" s="207"/>
      <c r="C657" s="207"/>
      <c r="D657" s="207"/>
      <c r="E657" s="207"/>
    </row>
    <row r="658" spans="2:5" ht="15.75" customHeight="1" x14ac:dyDescent="0.2">
      <c r="B658" s="207"/>
      <c r="C658" s="207"/>
      <c r="D658" s="207"/>
      <c r="E658" s="207"/>
    </row>
    <row r="659" spans="2:5" ht="15.75" customHeight="1" x14ac:dyDescent="0.2">
      <c r="B659" s="207"/>
      <c r="C659" s="207"/>
      <c r="D659" s="207"/>
      <c r="E659" s="207"/>
    </row>
    <row r="660" spans="2:5" ht="15.75" customHeight="1" x14ac:dyDescent="0.2">
      <c r="B660" s="207"/>
      <c r="C660" s="207"/>
      <c r="D660" s="207"/>
      <c r="E660" s="207"/>
    </row>
    <row r="661" spans="2:5" ht="15.75" customHeight="1" x14ac:dyDescent="0.2">
      <c r="B661" s="207"/>
      <c r="C661" s="207"/>
      <c r="D661" s="207"/>
      <c r="E661" s="207"/>
    </row>
    <row r="662" spans="2:5" ht="15.75" customHeight="1" x14ac:dyDescent="0.2">
      <c r="B662" s="207"/>
      <c r="C662" s="207"/>
      <c r="D662" s="207"/>
      <c r="E662" s="207"/>
    </row>
    <row r="663" spans="2:5" ht="15.75" customHeight="1" x14ac:dyDescent="0.2">
      <c r="B663" s="207"/>
      <c r="C663" s="207"/>
      <c r="D663" s="207"/>
      <c r="E663" s="207"/>
    </row>
    <row r="664" spans="2:5" ht="15.75" customHeight="1" x14ac:dyDescent="0.2">
      <c r="B664" s="207"/>
      <c r="C664" s="207"/>
      <c r="D664" s="207"/>
      <c r="E664" s="207"/>
    </row>
    <row r="665" spans="2:5" ht="15.75" customHeight="1" x14ac:dyDescent="0.2">
      <c r="B665" s="207"/>
      <c r="C665" s="207"/>
      <c r="D665" s="207"/>
      <c r="E665" s="207"/>
    </row>
    <row r="666" spans="2:5" ht="15.75" customHeight="1" x14ac:dyDescent="0.2">
      <c r="B666" s="207"/>
      <c r="C666" s="207"/>
      <c r="D666" s="207"/>
      <c r="E666" s="207"/>
    </row>
    <row r="667" spans="2:5" ht="15.75" customHeight="1" x14ac:dyDescent="0.2">
      <c r="B667" s="207"/>
      <c r="C667" s="207"/>
      <c r="D667" s="207"/>
      <c r="E667" s="207"/>
    </row>
    <row r="668" spans="2:5" ht="15.75" customHeight="1" x14ac:dyDescent="0.2">
      <c r="B668" s="207"/>
      <c r="C668" s="207"/>
      <c r="D668" s="207"/>
      <c r="E668" s="207"/>
    </row>
    <row r="669" spans="2:5" ht="15.75" customHeight="1" x14ac:dyDescent="0.2">
      <c r="B669" s="207"/>
      <c r="C669" s="207"/>
      <c r="D669" s="207"/>
      <c r="E669" s="207"/>
    </row>
    <row r="670" spans="2:5" ht="15.75" customHeight="1" x14ac:dyDescent="0.2">
      <c r="D670"/>
    </row>
    <row r="671" spans="2:5" ht="15.75" customHeight="1" x14ac:dyDescent="0.2">
      <c r="D671"/>
    </row>
    <row r="672" spans="2:5" ht="15.75" customHeight="1" x14ac:dyDescent="0.2">
      <c r="D672"/>
    </row>
    <row r="673" spans="4:4" ht="15.75" customHeight="1" x14ac:dyDescent="0.2">
      <c r="D673"/>
    </row>
    <row r="674" spans="4:4" ht="15.75" customHeight="1" x14ac:dyDescent="0.2">
      <c r="D674"/>
    </row>
    <row r="675" spans="4:4" ht="15.75" customHeight="1" x14ac:dyDescent="0.2">
      <c r="D675"/>
    </row>
    <row r="676" spans="4:4" ht="15.75" customHeight="1" x14ac:dyDescent="0.2">
      <c r="D676"/>
    </row>
    <row r="677" spans="4:4" ht="15.75" customHeight="1" x14ac:dyDescent="0.2">
      <c r="D677"/>
    </row>
    <row r="678" spans="4:4" ht="15.75" customHeight="1" x14ac:dyDescent="0.2">
      <c r="D678"/>
    </row>
    <row r="679" spans="4:4" ht="15.75" customHeight="1" x14ac:dyDescent="0.2">
      <c r="D679"/>
    </row>
    <row r="680" spans="4:4" ht="15.75" customHeight="1" x14ac:dyDescent="0.2">
      <c r="D680"/>
    </row>
    <row r="681" spans="4:4" ht="15.75" customHeight="1" x14ac:dyDescent="0.2">
      <c r="D681"/>
    </row>
    <row r="682" spans="4:4" ht="15.75" customHeight="1" x14ac:dyDescent="0.2">
      <c r="D682"/>
    </row>
    <row r="683" spans="4:4" ht="15.75" customHeight="1" x14ac:dyDescent="0.2">
      <c r="D683"/>
    </row>
    <row r="684" spans="4:4" ht="15.75" customHeight="1" x14ac:dyDescent="0.2">
      <c r="D684"/>
    </row>
    <row r="685" spans="4:4" ht="15.75" customHeight="1" x14ac:dyDescent="0.2">
      <c r="D685"/>
    </row>
    <row r="686" spans="4:4" ht="15.75" customHeight="1" x14ac:dyDescent="0.2">
      <c r="D686"/>
    </row>
    <row r="687" spans="4:4" ht="15.75" customHeight="1" x14ac:dyDescent="0.2">
      <c r="D687"/>
    </row>
    <row r="688" spans="4:4" ht="15.75" customHeight="1" x14ac:dyDescent="0.2">
      <c r="D688"/>
    </row>
    <row r="689" spans="4:4" ht="15.75" customHeight="1" x14ac:dyDescent="0.2">
      <c r="D689"/>
    </row>
    <row r="690" spans="4:4" ht="15.75" customHeight="1" x14ac:dyDescent="0.2">
      <c r="D690"/>
    </row>
    <row r="691" spans="4:4" ht="15.75" customHeight="1" x14ac:dyDescent="0.2">
      <c r="D691"/>
    </row>
    <row r="692" spans="4:4" ht="15.75" customHeight="1" x14ac:dyDescent="0.2">
      <c r="D692"/>
    </row>
    <row r="693" spans="4:4" ht="15.75" customHeight="1" x14ac:dyDescent="0.2">
      <c r="D693"/>
    </row>
    <row r="694" spans="4:4" ht="15.75" customHeight="1" x14ac:dyDescent="0.2">
      <c r="D694"/>
    </row>
    <row r="695" spans="4:4" ht="15.75" customHeight="1" x14ac:dyDescent="0.2">
      <c r="D695"/>
    </row>
    <row r="696" spans="4:4" ht="15.75" customHeight="1" x14ac:dyDescent="0.2">
      <c r="D696"/>
    </row>
    <row r="697" spans="4:4" ht="15.75" customHeight="1" x14ac:dyDescent="0.2">
      <c r="D697"/>
    </row>
    <row r="698" spans="4:4" ht="15.75" customHeight="1" x14ac:dyDescent="0.2">
      <c r="D698"/>
    </row>
    <row r="699" spans="4:4" ht="15.75" customHeight="1" x14ac:dyDescent="0.2">
      <c r="D699"/>
    </row>
    <row r="700" spans="4:4" ht="15.75" customHeight="1" x14ac:dyDescent="0.2">
      <c r="D700"/>
    </row>
    <row r="701" spans="4:4" ht="15.75" customHeight="1" x14ac:dyDescent="0.2">
      <c r="D701"/>
    </row>
    <row r="702" spans="4:4" ht="15.75" customHeight="1" x14ac:dyDescent="0.2">
      <c r="D702"/>
    </row>
    <row r="703" spans="4:4" ht="15.75" customHeight="1" x14ac:dyDescent="0.2">
      <c r="D703"/>
    </row>
    <row r="704" spans="4:4" ht="15.75" customHeight="1" x14ac:dyDescent="0.2">
      <c r="D704"/>
    </row>
    <row r="705" spans="4:4" ht="15.75" customHeight="1" x14ac:dyDescent="0.2">
      <c r="D705"/>
    </row>
    <row r="706" spans="4:4" ht="15.75" customHeight="1" x14ac:dyDescent="0.2">
      <c r="D706"/>
    </row>
    <row r="707" spans="4:4" ht="15.75" customHeight="1" x14ac:dyDescent="0.2">
      <c r="D707"/>
    </row>
    <row r="708" spans="4:4" ht="15.75" customHeight="1" x14ac:dyDescent="0.2">
      <c r="D708"/>
    </row>
    <row r="709" spans="4:4" ht="15.75" customHeight="1" x14ac:dyDescent="0.2">
      <c r="D709"/>
    </row>
    <row r="710" spans="4:4" ht="15.75" customHeight="1" x14ac:dyDescent="0.2">
      <c r="D710"/>
    </row>
    <row r="711" spans="4:4" ht="15.75" customHeight="1" x14ac:dyDescent="0.2">
      <c r="D711"/>
    </row>
    <row r="712" spans="4:4" ht="15.75" customHeight="1" x14ac:dyDescent="0.2">
      <c r="D712"/>
    </row>
    <row r="713" spans="4:4" ht="15.75" customHeight="1" x14ac:dyDescent="0.2">
      <c r="D713"/>
    </row>
    <row r="714" spans="4:4" ht="15.75" customHeight="1" x14ac:dyDescent="0.2">
      <c r="D714"/>
    </row>
    <row r="715" spans="4:4" ht="15.75" customHeight="1" x14ac:dyDescent="0.2">
      <c r="D715"/>
    </row>
    <row r="716" spans="4:4" ht="15.75" customHeight="1" x14ac:dyDescent="0.2">
      <c r="D716"/>
    </row>
    <row r="717" spans="4:4" ht="15.75" customHeight="1" x14ac:dyDescent="0.2">
      <c r="D717"/>
    </row>
    <row r="718" spans="4:4" ht="15.75" customHeight="1" x14ac:dyDescent="0.2">
      <c r="D718"/>
    </row>
    <row r="719" spans="4:4" ht="15.75" customHeight="1" x14ac:dyDescent="0.2">
      <c r="D719"/>
    </row>
    <row r="720" spans="4:4" ht="15.75" customHeight="1" x14ac:dyDescent="0.2">
      <c r="D720"/>
    </row>
    <row r="721" spans="4:4" ht="15.75" customHeight="1" x14ac:dyDescent="0.2">
      <c r="D721"/>
    </row>
    <row r="722" spans="4:4" ht="15.75" customHeight="1" x14ac:dyDescent="0.2">
      <c r="D722"/>
    </row>
    <row r="723" spans="4:4" ht="15.75" customHeight="1" x14ac:dyDescent="0.2">
      <c r="D723"/>
    </row>
    <row r="724" spans="4:4" ht="15.75" customHeight="1" x14ac:dyDescent="0.2">
      <c r="D724"/>
    </row>
    <row r="725" spans="4:4" ht="15.75" customHeight="1" x14ac:dyDescent="0.2">
      <c r="D725"/>
    </row>
    <row r="726" spans="4:4" ht="15.75" customHeight="1" x14ac:dyDescent="0.2">
      <c r="D726"/>
    </row>
    <row r="727" spans="4:4" ht="15.75" customHeight="1" x14ac:dyDescent="0.2">
      <c r="D727"/>
    </row>
    <row r="728" spans="4:4" ht="15.75" customHeight="1" x14ac:dyDescent="0.2">
      <c r="D728"/>
    </row>
    <row r="729" spans="4:4" ht="15.75" customHeight="1" x14ac:dyDescent="0.2">
      <c r="D729"/>
    </row>
    <row r="730" spans="4:4" ht="15.75" customHeight="1" x14ac:dyDescent="0.2">
      <c r="D730"/>
    </row>
    <row r="731" spans="4:4" ht="15.75" customHeight="1" x14ac:dyDescent="0.2">
      <c r="D731"/>
    </row>
    <row r="732" spans="4:4" ht="15.75" customHeight="1" x14ac:dyDescent="0.2">
      <c r="D732"/>
    </row>
    <row r="733" spans="4:4" ht="15.75" customHeight="1" x14ac:dyDescent="0.2">
      <c r="D733"/>
    </row>
    <row r="734" spans="4:4" ht="15.75" customHeight="1" x14ac:dyDescent="0.2">
      <c r="D734"/>
    </row>
    <row r="735" spans="4:4" ht="15.75" customHeight="1" x14ac:dyDescent="0.2">
      <c r="D735"/>
    </row>
    <row r="736" spans="4:4" ht="15.75" customHeight="1" x14ac:dyDescent="0.2">
      <c r="D736"/>
    </row>
    <row r="737" spans="4:4" ht="15.75" customHeight="1" x14ac:dyDescent="0.2">
      <c r="D737"/>
    </row>
    <row r="738" spans="4:4" ht="15.75" customHeight="1" x14ac:dyDescent="0.2">
      <c r="D738"/>
    </row>
    <row r="739" spans="4:4" ht="15.75" customHeight="1" x14ac:dyDescent="0.2">
      <c r="D739"/>
    </row>
    <row r="740" spans="4:4" ht="15.75" customHeight="1" x14ac:dyDescent="0.2">
      <c r="D740"/>
    </row>
    <row r="741" spans="4:4" ht="15.75" customHeight="1" x14ac:dyDescent="0.2">
      <c r="D741"/>
    </row>
    <row r="742" spans="4:4" ht="15.75" customHeight="1" x14ac:dyDescent="0.2">
      <c r="D742"/>
    </row>
    <row r="743" spans="4:4" ht="15.75" customHeight="1" x14ac:dyDescent="0.2">
      <c r="D743"/>
    </row>
    <row r="744" spans="4:4" ht="15.75" customHeight="1" x14ac:dyDescent="0.2">
      <c r="D744"/>
    </row>
    <row r="745" spans="4:4" ht="15.75" customHeight="1" x14ac:dyDescent="0.2">
      <c r="D745"/>
    </row>
    <row r="746" spans="4:4" ht="15.75" customHeight="1" x14ac:dyDescent="0.2">
      <c r="D746"/>
    </row>
    <row r="747" spans="4:4" ht="15.75" customHeight="1" x14ac:dyDescent="0.2">
      <c r="D747"/>
    </row>
    <row r="748" spans="4:4" ht="15.75" customHeight="1" x14ac:dyDescent="0.2">
      <c r="D748"/>
    </row>
    <row r="749" spans="4:4" ht="15.75" customHeight="1" x14ac:dyDescent="0.2">
      <c r="D749"/>
    </row>
    <row r="750" spans="4:4" ht="15.75" customHeight="1" x14ac:dyDescent="0.2">
      <c r="D750"/>
    </row>
    <row r="751" spans="4:4" ht="15.75" customHeight="1" x14ac:dyDescent="0.2">
      <c r="D751"/>
    </row>
    <row r="752" spans="4:4" ht="15.75" customHeight="1" x14ac:dyDescent="0.2">
      <c r="D752"/>
    </row>
    <row r="753" spans="4:4" ht="15.75" customHeight="1" x14ac:dyDescent="0.2">
      <c r="D753"/>
    </row>
    <row r="754" spans="4:4" ht="15.75" customHeight="1" x14ac:dyDescent="0.2">
      <c r="D754"/>
    </row>
    <row r="755" spans="4:4" ht="15.75" customHeight="1" x14ac:dyDescent="0.2">
      <c r="D755"/>
    </row>
    <row r="756" spans="4:4" ht="15.75" customHeight="1" x14ac:dyDescent="0.2">
      <c r="D756"/>
    </row>
    <row r="757" spans="4:4" ht="15.75" customHeight="1" x14ac:dyDescent="0.2">
      <c r="D757"/>
    </row>
    <row r="758" spans="4:4" ht="15.75" customHeight="1" x14ac:dyDescent="0.2">
      <c r="D758"/>
    </row>
    <row r="759" spans="4:4" ht="15.75" customHeight="1" x14ac:dyDescent="0.2">
      <c r="D759"/>
    </row>
    <row r="760" spans="4:4" ht="15.75" customHeight="1" x14ac:dyDescent="0.2">
      <c r="D760"/>
    </row>
    <row r="761" spans="4:4" ht="15.75" customHeight="1" x14ac:dyDescent="0.2">
      <c r="D761"/>
    </row>
    <row r="762" spans="4:4" ht="15.75" customHeight="1" x14ac:dyDescent="0.2">
      <c r="D762"/>
    </row>
    <row r="763" spans="4:4" ht="15.75" customHeight="1" x14ac:dyDescent="0.2">
      <c r="D763"/>
    </row>
    <row r="764" spans="4:4" ht="15.75" customHeight="1" x14ac:dyDescent="0.2">
      <c r="D764"/>
    </row>
    <row r="765" spans="4:4" ht="15.75" customHeight="1" x14ac:dyDescent="0.2">
      <c r="D765"/>
    </row>
    <row r="766" spans="4:4" ht="15.75" customHeight="1" x14ac:dyDescent="0.2">
      <c r="D766"/>
    </row>
    <row r="767" spans="4:4" ht="15.75" customHeight="1" x14ac:dyDescent="0.2">
      <c r="D767"/>
    </row>
    <row r="768" spans="4:4" ht="15.75" customHeight="1" x14ac:dyDescent="0.2">
      <c r="D768"/>
    </row>
    <row r="769" spans="4:4" ht="15.75" customHeight="1" x14ac:dyDescent="0.2">
      <c r="D769"/>
    </row>
    <row r="770" spans="4:4" ht="15.75" customHeight="1" x14ac:dyDescent="0.2">
      <c r="D770"/>
    </row>
    <row r="771" spans="4:4" ht="15.75" customHeight="1" x14ac:dyDescent="0.2">
      <c r="D771"/>
    </row>
    <row r="772" spans="4:4" ht="15.75" customHeight="1" x14ac:dyDescent="0.2">
      <c r="D772"/>
    </row>
    <row r="773" spans="4:4" ht="15.75" customHeight="1" x14ac:dyDescent="0.2">
      <c r="D773"/>
    </row>
    <row r="774" spans="4:4" ht="15.75" customHeight="1" x14ac:dyDescent="0.2">
      <c r="D774"/>
    </row>
    <row r="775" spans="4:4" ht="15.75" customHeight="1" x14ac:dyDescent="0.2">
      <c r="D775"/>
    </row>
    <row r="776" spans="4:4" ht="15.75" customHeight="1" x14ac:dyDescent="0.2">
      <c r="D776"/>
    </row>
    <row r="777" spans="4:4" ht="15.75" customHeight="1" x14ac:dyDescent="0.2">
      <c r="D777"/>
    </row>
    <row r="778" spans="4:4" ht="15.75" customHeight="1" x14ac:dyDescent="0.2">
      <c r="D778"/>
    </row>
    <row r="779" spans="4:4" ht="15.75" customHeight="1" x14ac:dyDescent="0.2">
      <c r="D779"/>
    </row>
    <row r="780" spans="4:4" ht="15.75" customHeight="1" x14ac:dyDescent="0.2">
      <c r="D780"/>
    </row>
    <row r="781" spans="4:4" ht="15.75" customHeight="1" x14ac:dyDescent="0.2">
      <c r="D781"/>
    </row>
    <row r="782" spans="4:4" ht="15.75" customHeight="1" x14ac:dyDescent="0.2">
      <c r="D782"/>
    </row>
    <row r="783" spans="4:4" ht="15.75" customHeight="1" x14ac:dyDescent="0.2">
      <c r="D783"/>
    </row>
    <row r="784" spans="4:4" ht="15.75" customHeight="1" x14ac:dyDescent="0.2">
      <c r="D784"/>
    </row>
    <row r="785" spans="4:4" ht="15.75" customHeight="1" x14ac:dyDescent="0.2">
      <c r="D785"/>
    </row>
    <row r="786" spans="4:4" ht="15.75" customHeight="1" x14ac:dyDescent="0.2">
      <c r="D786"/>
    </row>
    <row r="787" spans="4:4" ht="15.75" customHeight="1" x14ac:dyDescent="0.2">
      <c r="D787"/>
    </row>
    <row r="788" spans="4:4" ht="15.75" customHeight="1" x14ac:dyDescent="0.2">
      <c r="D788"/>
    </row>
    <row r="789" spans="4:4" ht="15.75" customHeight="1" x14ac:dyDescent="0.2">
      <c r="D789"/>
    </row>
    <row r="790" spans="4:4" ht="15.75" customHeight="1" x14ac:dyDescent="0.2">
      <c r="D790"/>
    </row>
    <row r="791" spans="4:4" ht="15.75" customHeight="1" x14ac:dyDescent="0.2">
      <c r="D791"/>
    </row>
    <row r="792" spans="4:4" ht="15.75" customHeight="1" x14ac:dyDescent="0.2">
      <c r="D792"/>
    </row>
    <row r="793" spans="4:4" ht="15.75" customHeight="1" x14ac:dyDescent="0.2">
      <c r="D793"/>
    </row>
    <row r="794" spans="4:4" ht="15.75" customHeight="1" x14ac:dyDescent="0.2">
      <c r="D794"/>
    </row>
    <row r="795" spans="4:4" ht="15.75" customHeight="1" x14ac:dyDescent="0.2">
      <c r="D795"/>
    </row>
    <row r="796" spans="4:4" ht="15.75" customHeight="1" x14ac:dyDescent="0.2">
      <c r="D796"/>
    </row>
    <row r="797" spans="4:4" ht="15.75" customHeight="1" x14ac:dyDescent="0.2">
      <c r="D797"/>
    </row>
    <row r="798" spans="4:4" ht="15.75" customHeight="1" x14ac:dyDescent="0.2">
      <c r="D798"/>
    </row>
    <row r="799" spans="4:4" ht="15.75" customHeight="1" x14ac:dyDescent="0.2">
      <c r="D799"/>
    </row>
    <row r="800" spans="4:4" ht="15.75" customHeight="1" x14ac:dyDescent="0.2">
      <c r="D800"/>
    </row>
    <row r="801" spans="4:4" ht="15.75" customHeight="1" x14ac:dyDescent="0.2">
      <c r="D801"/>
    </row>
    <row r="802" spans="4:4" ht="15.75" customHeight="1" x14ac:dyDescent="0.2">
      <c r="D802"/>
    </row>
    <row r="803" spans="4:4" ht="15.75" customHeight="1" x14ac:dyDescent="0.2">
      <c r="D803"/>
    </row>
    <row r="804" spans="4:4" ht="15.75" customHeight="1" x14ac:dyDescent="0.2">
      <c r="D804"/>
    </row>
    <row r="805" spans="4:4" ht="15.75" customHeight="1" x14ac:dyDescent="0.2">
      <c r="D805"/>
    </row>
    <row r="806" spans="4:4" ht="15.75" customHeight="1" x14ac:dyDescent="0.2">
      <c r="D806"/>
    </row>
    <row r="807" spans="4:4" ht="15.75" customHeight="1" x14ac:dyDescent="0.2">
      <c r="D807"/>
    </row>
    <row r="808" spans="4:4" ht="15.75" customHeight="1" x14ac:dyDescent="0.2">
      <c r="D808"/>
    </row>
    <row r="809" spans="4:4" ht="15.75" customHeight="1" x14ac:dyDescent="0.2">
      <c r="D809"/>
    </row>
    <row r="810" spans="4:4" ht="15.75" customHeight="1" x14ac:dyDescent="0.2">
      <c r="D810"/>
    </row>
    <row r="811" spans="4:4" ht="15.75" customHeight="1" x14ac:dyDescent="0.2">
      <c r="D811"/>
    </row>
    <row r="812" spans="4:4" ht="15.75" customHeight="1" x14ac:dyDescent="0.2">
      <c r="D812"/>
    </row>
    <row r="813" spans="4:4" ht="15.75" customHeight="1" x14ac:dyDescent="0.2">
      <c r="D813"/>
    </row>
    <row r="814" spans="4:4" ht="15.75" customHeight="1" x14ac:dyDescent="0.2">
      <c r="D814"/>
    </row>
    <row r="815" spans="4:4" ht="15.75" customHeight="1" x14ac:dyDescent="0.2">
      <c r="D815"/>
    </row>
    <row r="816" spans="4:4" ht="15.75" customHeight="1" x14ac:dyDescent="0.2">
      <c r="D816"/>
    </row>
    <row r="817" spans="4:4" ht="15.75" customHeight="1" x14ac:dyDescent="0.2">
      <c r="D817"/>
    </row>
    <row r="818" spans="4:4" ht="15.75" customHeight="1" x14ac:dyDescent="0.2">
      <c r="D818"/>
    </row>
    <row r="819" spans="4:4" ht="15.75" customHeight="1" x14ac:dyDescent="0.2">
      <c r="D819"/>
    </row>
    <row r="820" spans="4:4" ht="15.75" customHeight="1" x14ac:dyDescent="0.2">
      <c r="D820"/>
    </row>
    <row r="821" spans="4:4" ht="15.75" customHeight="1" x14ac:dyDescent="0.2">
      <c r="D821"/>
    </row>
    <row r="822" spans="4:4" ht="15.75" customHeight="1" x14ac:dyDescent="0.2">
      <c r="D822"/>
    </row>
    <row r="823" spans="4:4" ht="15.75" customHeight="1" x14ac:dyDescent="0.2">
      <c r="D823"/>
    </row>
    <row r="824" spans="4:4" ht="15.75" customHeight="1" x14ac:dyDescent="0.2">
      <c r="D824"/>
    </row>
    <row r="825" spans="4:4" ht="15.75" customHeight="1" x14ac:dyDescent="0.2">
      <c r="D825"/>
    </row>
    <row r="826" spans="4:4" ht="15.75" customHeight="1" x14ac:dyDescent="0.2">
      <c r="D826"/>
    </row>
    <row r="827" spans="4:4" ht="15.75" customHeight="1" x14ac:dyDescent="0.2">
      <c r="D827"/>
    </row>
    <row r="828" spans="4:4" ht="15.75" customHeight="1" x14ac:dyDescent="0.2">
      <c r="D828"/>
    </row>
    <row r="829" spans="4:4" ht="15.75" customHeight="1" x14ac:dyDescent="0.2">
      <c r="D829"/>
    </row>
    <row r="830" spans="4:4" ht="15.75" customHeight="1" x14ac:dyDescent="0.2">
      <c r="D830"/>
    </row>
    <row r="831" spans="4:4" ht="15.75" customHeight="1" x14ac:dyDescent="0.2">
      <c r="D831"/>
    </row>
    <row r="832" spans="4:4" ht="15.75" customHeight="1" x14ac:dyDescent="0.2">
      <c r="D832"/>
    </row>
    <row r="833" spans="4:4" ht="15.75" customHeight="1" x14ac:dyDescent="0.2">
      <c r="D833"/>
    </row>
    <row r="834" spans="4:4" ht="15.75" customHeight="1" x14ac:dyDescent="0.2">
      <c r="D834"/>
    </row>
    <row r="835" spans="4:4" ht="15.75" customHeight="1" x14ac:dyDescent="0.2">
      <c r="D835"/>
    </row>
    <row r="836" spans="4:4" ht="15.75" customHeight="1" x14ac:dyDescent="0.2">
      <c r="D836"/>
    </row>
    <row r="837" spans="4:4" ht="15.75" customHeight="1" x14ac:dyDescent="0.2">
      <c r="D837"/>
    </row>
    <row r="838" spans="4:4" ht="15.75" customHeight="1" x14ac:dyDescent="0.2">
      <c r="D838"/>
    </row>
    <row r="839" spans="4:4" ht="15.75" customHeight="1" x14ac:dyDescent="0.2">
      <c r="D839"/>
    </row>
    <row r="840" spans="4:4" ht="15.75" customHeight="1" x14ac:dyDescent="0.2">
      <c r="D840"/>
    </row>
    <row r="841" spans="4:4" ht="15.75" customHeight="1" x14ac:dyDescent="0.2">
      <c r="D841"/>
    </row>
    <row r="842" spans="4:4" ht="15.75" customHeight="1" x14ac:dyDescent="0.2">
      <c r="D842"/>
    </row>
    <row r="843" spans="4:4" ht="15.75" customHeight="1" x14ac:dyDescent="0.2">
      <c r="D843"/>
    </row>
    <row r="844" spans="4:4" ht="15.75" customHeight="1" x14ac:dyDescent="0.2">
      <c r="D844"/>
    </row>
    <row r="845" spans="4:4" ht="15.75" customHeight="1" x14ac:dyDescent="0.2">
      <c r="D845"/>
    </row>
    <row r="846" spans="4:4" ht="15.75" customHeight="1" x14ac:dyDescent="0.2">
      <c r="D846"/>
    </row>
    <row r="847" spans="4:4" ht="15.75" customHeight="1" x14ac:dyDescent="0.2">
      <c r="D847"/>
    </row>
    <row r="848" spans="4:4" ht="15.75" customHeight="1" x14ac:dyDescent="0.2">
      <c r="D848"/>
    </row>
    <row r="849" spans="4:4" ht="15.75" customHeight="1" x14ac:dyDescent="0.2">
      <c r="D849"/>
    </row>
    <row r="850" spans="4:4" ht="15.75" customHeight="1" x14ac:dyDescent="0.2">
      <c r="D850"/>
    </row>
    <row r="851" spans="4:4" ht="15.75" customHeight="1" x14ac:dyDescent="0.2">
      <c r="D851"/>
    </row>
    <row r="852" spans="4:4" ht="15.75" customHeight="1" x14ac:dyDescent="0.2">
      <c r="D852"/>
    </row>
    <row r="853" spans="4:4" ht="15.75" customHeight="1" x14ac:dyDescent="0.2">
      <c r="D853"/>
    </row>
    <row r="854" spans="4:4" ht="15.75" customHeight="1" x14ac:dyDescent="0.2">
      <c r="D854"/>
    </row>
    <row r="855" spans="4:4" ht="15.75" customHeight="1" x14ac:dyDescent="0.2">
      <c r="D855"/>
    </row>
    <row r="856" spans="4:4" ht="15.75" customHeight="1" x14ac:dyDescent="0.2">
      <c r="D856"/>
    </row>
    <row r="857" spans="4:4" ht="15.75" customHeight="1" x14ac:dyDescent="0.2">
      <c r="D857"/>
    </row>
    <row r="858" spans="4:4" ht="15.75" customHeight="1" x14ac:dyDescent="0.2">
      <c r="D858"/>
    </row>
    <row r="859" spans="4:4" ht="15.75" customHeight="1" x14ac:dyDescent="0.2">
      <c r="D859"/>
    </row>
    <row r="860" spans="4:4" ht="15.75" customHeight="1" x14ac:dyDescent="0.2">
      <c r="D860"/>
    </row>
    <row r="861" spans="4:4" ht="15.75" customHeight="1" x14ac:dyDescent="0.2">
      <c r="D861"/>
    </row>
    <row r="862" spans="4:4" ht="15.75" customHeight="1" x14ac:dyDescent="0.2">
      <c r="D862"/>
    </row>
    <row r="863" spans="4:4" ht="15.75" customHeight="1" x14ac:dyDescent="0.2">
      <c r="D863"/>
    </row>
    <row r="864" spans="4:4" ht="15.75" customHeight="1" x14ac:dyDescent="0.2">
      <c r="D864"/>
    </row>
    <row r="865" spans="4:4" ht="15.75" customHeight="1" x14ac:dyDescent="0.2">
      <c r="D865"/>
    </row>
    <row r="866" spans="4:4" ht="15.75" customHeight="1" x14ac:dyDescent="0.2">
      <c r="D866"/>
    </row>
    <row r="867" spans="4:4" ht="15.75" customHeight="1" x14ac:dyDescent="0.2">
      <c r="D867"/>
    </row>
    <row r="868" spans="4:4" ht="15.75" customHeight="1" x14ac:dyDescent="0.2">
      <c r="D868"/>
    </row>
    <row r="869" spans="4:4" ht="15.75" customHeight="1" x14ac:dyDescent="0.2">
      <c r="D869"/>
    </row>
    <row r="870" spans="4:4" ht="15.75" customHeight="1" x14ac:dyDescent="0.2">
      <c r="D870"/>
    </row>
    <row r="871" spans="4:4" ht="15.75" customHeight="1" x14ac:dyDescent="0.2">
      <c r="D871"/>
    </row>
    <row r="872" spans="4:4" ht="15.75" customHeight="1" x14ac:dyDescent="0.2">
      <c r="D872"/>
    </row>
    <row r="873" spans="4:4" ht="15.75" customHeight="1" x14ac:dyDescent="0.2">
      <c r="D873"/>
    </row>
    <row r="874" spans="4:4" ht="15.75" customHeight="1" x14ac:dyDescent="0.2">
      <c r="D874"/>
    </row>
    <row r="875" spans="4:4" ht="15.75" customHeight="1" x14ac:dyDescent="0.2">
      <c r="D875"/>
    </row>
    <row r="876" spans="4:4" ht="15.75" customHeight="1" x14ac:dyDescent="0.2">
      <c r="D876"/>
    </row>
    <row r="877" spans="4:4" ht="15.75" customHeight="1" x14ac:dyDescent="0.2">
      <c r="D877"/>
    </row>
    <row r="878" spans="4:4" ht="15.75" customHeight="1" x14ac:dyDescent="0.2">
      <c r="D878"/>
    </row>
    <row r="879" spans="4:4" ht="15.75" customHeight="1" x14ac:dyDescent="0.2">
      <c r="D879"/>
    </row>
    <row r="880" spans="4:4" ht="15.75" customHeight="1" x14ac:dyDescent="0.2">
      <c r="D880"/>
    </row>
    <row r="881" spans="4:4" ht="15.75" customHeight="1" x14ac:dyDescent="0.2">
      <c r="D881"/>
    </row>
    <row r="882" spans="4:4" ht="15.75" customHeight="1" x14ac:dyDescent="0.2">
      <c r="D882"/>
    </row>
    <row r="883" spans="4:4" ht="15.75" customHeight="1" x14ac:dyDescent="0.2">
      <c r="D883"/>
    </row>
    <row r="884" spans="4:4" ht="15.75" customHeight="1" x14ac:dyDescent="0.2">
      <c r="D884"/>
    </row>
    <row r="885" spans="4:4" ht="15.75" customHeight="1" x14ac:dyDescent="0.2">
      <c r="D885"/>
    </row>
    <row r="886" spans="4:4" ht="15.75" customHeight="1" x14ac:dyDescent="0.2">
      <c r="D886"/>
    </row>
    <row r="887" spans="4:4" ht="15.75" customHeight="1" x14ac:dyDescent="0.2">
      <c r="D887"/>
    </row>
    <row r="888" spans="4:4" ht="15.75" customHeight="1" x14ac:dyDescent="0.2">
      <c r="D888"/>
    </row>
    <row r="889" spans="4:4" ht="15.75" customHeight="1" x14ac:dyDescent="0.2">
      <c r="D889"/>
    </row>
    <row r="890" spans="4:4" ht="15.75" customHeight="1" x14ac:dyDescent="0.2">
      <c r="D890"/>
    </row>
    <row r="891" spans="4:4" ht="15.75" customHeight="1" x14ac:dyDescent="0.2">
      <c r="D891"/>
    </row>
    <row r="892" spans="4:4" ht="15.75" customHeight="1" x14ac:dyDescent="0.2">
      <c r="D892"/>
    </row>
    <row r="893" spans="4:4" ht="15.75" customHeight="1" x14ac:dyDescent="0.2">
      <c r="D893"/>
    </row>
    <row r="894" spans="4:4" ht="15.75" customHeight="1" x14ac:dyDescent="0.2">
      <c r="D894"/>
    </row>
    <row r="895" spans="4:4" ht="15.75" customHeight="1" x14ac:dyDescent="0.2">
      <c r="D895"/>
    </row>
    <row r="896" spans="4:4" ht="15.75" customHeight="1" x14ac:dyDescent="0.2">
      <c r="D896"/>
    </row>
    <row r="897" spans="4:4" ht="15.75" customHeight="1" x14ac:dyDescent="0.2">
      <c r="D897"/>
    </row>
    <row r="898" spans="4:4" ht="15.75" customHeight="1" x14ac:dyDescent="0.2">
      <c r="D898"/>
    </row>
    <row r="899" spans="4:4" ht="15.75" customHeight="1" x14ac:dyDescent="0.2">
      <c r="D899"/>
    </row>
    <row r="900" spans="4:4" ht="15.75" customHeight="1" x14ac:dyDescent="0.2">
      <c r="D900"/>
    </row>
    <row r="901" spans="4:4" ht="15.75" customHeight="1" x14ac:dyDescent="0.2">
      <c r="D901"/>
    </row>
    <row r="902" spans="4:4" ht="15.75" customHeight="1" x14ac:dyDescent="0.2">
      <c r="D902"/>
    </row>
    <row r="903" spans="4:4" ht="15.75" customHeight="1" x14ac:dyDescent="0.2">
      <c r="D903"/>
    </row>
    <row r="904" spans="4:4" ht="15.75" customHeight="1" x14ac:dyDescent="0.2">
      <c r="D904"/>
    </row>
    <row r="905" spans="4:4" ht="15.75" customHeight="1" x14ac:dyDescent="0.2">
      <c r="D905"/>
    </row>
    <row r="906" spans="4:4" ht="15.75" customHeight="1" x14ac:dyDescent="0.2">
      <c r="D906"/>
    </row>
    <row r="907" spans="4:4" ht="15.75" customHeight="1" x14ac:dyDescent="0.2">
      <c r="D907"/>
    </row>
    <row r="908" spans="4:4" ht="15.75" customHeight="1" x14ac:dyDescent="0.2">
      <c r="D908"/>
    </row>
    <row r="909" spans="4:4" ht="15.75" customHeight="1" x14ac:dyDescent="0.2">
      <c r="D909"/>
    </row>
    <row r="910" spans="4:4" ht="15.75" customHeight="1" x14ac:dyDescent="0.2">
      <c r="D910"/>
    </row>
    <row r="911" spans="4:4" ht="15.75" customHeight="1" x14ac:dyDescent="0.2">
      <c r="D911"/>
    </row>
    <row r="912" spans="4:4" ht="15.75" customHeight="1" x14ac:dyDescent="0.2">
      <c r="D912"/>
    </row>
    <row r="913" spans="4:4" ht="15.75" customHeight="1" x14ac:dyDescent="0.2">
      <c r="D913"/>
    </row>
    <row r="914" spans="4:4" ht="15.75" customHeight="1" x14ac:dyDescent="0.2">
      <c r="D914"/>
    </row>
    <row r="915" spans="4:4" ht="15.75" customHeight="1" x14ac:dyDescent="0.2">
      <c r="D915"/>
    </row>
    <row r="916" spans="4:4" ht="15.75" customHeight="1" x14ac:dyDescent="0.2">
      <c r="D916"/>
    </row>
    <row r="917" spans="4:4" ht="15.75" customHeight="1" x14ac:dyDescent="0.2">
      <c r="D917"/>
    </row>
    <row r="918" spans="4:4" ht="15.75" customHeight="1" x14ac:dyDescent="0.2">
      <c r="D918"/>
    </row>
    <row r="919" spans="4:4" ht="15.75" customHeight="1" x14ac:dyDescent="0.2">
      <c r="D919"/>
    </row>
    <row r="920" spans="4:4" ht="15.75" customHeight="1" x14ac:dyDescent="0.2">
      <c r="D920"/>
    </row>
    <row r="921" spans="4:4" ht="15.75" customHeight="1" x14ac:dyDescent="0.2">
      <c r="D921"/>
    </row>
    <row r="922" spans="4:4" ht="15.75" customHeight="1" x14ac:dyDescent="0.2">
      <c r="D922"/>
    </row>
    <row r="923" spans="4:4" ht="15.75" customHeight="1" x14ac:dyDescent="0.2">
      <c r="D923"/>
    </row>
    <row r="924" spans="4:4" ht="15.75" customHeight="1" x14ac:dyDescent="0.2">
      <c r="D924"/>
    </row>
    <row r="925" spans="4:4" ht="15.75" customHeight="1" x14ac:dyDescent="0.2">
      <c r="D925"/>
    </row>
    <row r="926" spans="4:4" ht="15.75" customHeight="1" x14ac:dyDescent="0.2">
      <c r="D926"/>
    </row>
    <row r="927" spans="4:4" ht="15.75" customHeight="1" x14ac:dyDescent="0.2">
      <c r="D927"/>
    </row>
    <row r="928" spans="4:4" ht="15.75" customHeight="1" x14ac:dyDescent="0.2">
      <c r="D928"/>
    </row>
    <row r="929" spans="4:4" ht="15.75" customHeight="1" x14ac:dyDescent="0.2">
      <c r="D929"/>
    </row>
    <row r="930" spans="4:4" ht="15.75" customHeight="1" x14ac:dyDescent="0.2">
      <c r="D930"/>
    </row>
    <row r="931" spans="4:4" ht="15.75" customHeight="1" x14ac:dyDescent="0.2">
      <c r="D931"/>
    </row>
    <row r="932" spans="4:4" ht="15.75" customHeight="1" x14ac:dyDescent="0.2">
      <c r="D932"/>
    </row>
    <row r="933" spans="4:4" ht="15.75" customHeight="1" x14ac:dyDescent="0.2">
      <c r="D933"/>
    </row>
    <row r="934" spans="4:4" ht="15.75" customHeight="1" x14ac:dyDescent="0.2">
      <c r="D934"/>
    </row>
    <row r="935" spans="4:4" ht="15.75" customHeight="1" x14ac:dyDescent="0.2">
      <c r="D935"/>
    </row>
    <row r="936" spans="4:4" ht="15.75" customHeight="1" x14ac:dyDescent="0.2">
      <c r="D936"/>
    </row>
    <row r="937" spans="4:4" ht="15.75" customHeight="1" x14ac:dyDescent="0.2">
      <c r="D937"/>
    </row>
    <row r="938" spans="4:4" ht="15.75" customHeight="1" x14ac:dyDescent="0.2">
      <c r="D938"/>
    </row>
    <row r="939" spans="4:4" ht="15.75" customHeight="1" x14ac:dyDescent="0.2">
      <c r="D939"/>
    </row>
    <row r="940" spans="4:4" ht="15.75" customHeight="1" x14ac:dyDescent="0.2">
      <c r="D940"/>
    </row>
    <row r="941" spans="4:4" ht="15.75" customHeight="1" x14ac:dyDescent="0.2">
      <c r="D941"/>
    </row>
    <row r="942" spans="4:4" ht="15.75" customHeight="1" x14ac:dyDescent="0.2">
      <c r="D942"/>
    </row>
    <row r="943" spans="4:4" ht="15.75" customHeight="1" x14ac:dyDescent="0.2">
      <c r="D943"/>
    </row>
    <row r="944" spans="4:4" ht="15.75" customHeight="1" x14ac:dyDescent="0.2">
      <c r="D944"/>
    </row>
    <row r="945" spans="4:4" ht="15.75" customHeight="1" x14ac:dyDescent="0.2">
      <c r="D945"/>
    </row>
    <row r="946" spans="4:4" ht="15.75" customHeight="1" x14ac:dyDescent="0.2">
      <c r="D946"/>
    </row>
    <row r="947" spans="4:4" ht="15.75" customHeight="1" x14ac:dyDescent="0.2">
      <c r="D947"/>
    </row>
    <row r="948" spans="4:4" ht="15.75" customHeight="1" x14ac:dyDescent="0.2">
      <c r="D948"/>
    </row>
    <row r="949" spans="4:4" ht="15.75" customHeight="1" x14ac:dyDescent="0.2">
      <c r="D949"/>
    </row>
    <row r="950" spans="4:4" ht="15.75" customHeight="1" x14ac:dyDescent="0.2">
      <c r="D950"/>
    </row>
    <row r="951" spans="4:4" ht="15.75" customHeight="1" x14ac:dyDescent="0.2">
      <c r="D951"/>
    </row>
    <row r="952" spans="4:4" ht="15.75" customHeight="1" x14ac:dyDescent="0.2">
      <c r="D952"/>
    </row>
    <row r="953" spans="4:4" ht="15.75" customHeight="1" x14ac:dyDescent="0.2">
      <c r="D953"/>
    </row>
    <row r="954" spans="4:4" ht="15.75" customHeight="1" x14ac:dyDescent="0.2">
      <c r="D954"/>
    </row>
    <row r="955" spans="4:4" ht="15.75" customHeight="1" x14ac:dyDescent="0.2">
      <c r="D955"/>
    </row>
    <row r="956" spans="4:4" ht="15.75" customHeight="1" x14ac:dyDescent="0.2">
      <c r="D956"/>
    </row>
    <row r="957" spans="4:4" ht="15.75" customHeight="1" x14ac:dyDescent="0.2">
      <c r="D957"/>
    </row>
    <row r="958" spans="4:4" ht="15.75" customHeight="1" x14ac:dyDescent="0.2">
      <c r="D958"/>
    </row>
    <row r="959" spans="4:4" ht="15.75" customHeight="1" x14ac:dyDescent="0.2">
      <c r="D959"/>
    </row>
    <row r="960" spans="4:4" ht="15.75" customHeight="1" x14ac:dyDescent="0.2">
      <c r="D960"/>
    </row>
    <row r="961" spans="4:4" ht="15.75" customHeight="1" x14ac:dyDescent="0.2">
      <c r="D961"/>
    </row>
    <row r="962" spans="4:4" ht="15.75" customHeight="1" x14ac:dyDescent="0.2">
      <c r="D962"/>
    </row>
    <row r="963" spans="4:4" ht="15.75" customHeight="1" x14ac:dyDescent="0.2">
      <c r="D963"/>
    </row>
    <row r="964" spans="4:4" ht="15.75" customHeight="1" x14ac:dyDescent="0.2">
      <c r="D964"/>
    </row>
    <row r="965" spans="4:4" ht="15.75" customHeight="1" x14ac:dyDescent="0.2">
      <c r="D965"/>
    </row>
    <row r="966" spans="4:4" ht="15.75" customHeight="1" x14ac:dyDescent="0.2">
      <c r="D966"/>
    </row>
    <row r="967" spans="4:4" ht="15.75" customHeight="1" x14ac:dyDescent="0.2">
      <c r="D967"/>
    </row>
    <row r="968" spans="4:4" ht="15.75" customHeight="1" x14ac:dyDescent="0.2">
      <c r="D968"/>
    </row>
    <row r="969" spans="4:4" ht="15.75" customHeight="1" x14ac:dyDescent="0.2">
      <c r="D969"/>
    </row>
    <row r="970" spans="4:4" ht="15.75" customHeight="1" x14ac:dyDescent="0.2">
      <c r="D970"/>
    </row>
    <row r="971" spans="4:4" ht="15.75" customHeight="1" x14ac:dyDescent="0.2">
      <c r="D971"/>
    </row>
    <row r="972" spans="4:4" ht="15.75" customHeight="1" x14ac:dyDescent="0.2">
      <c r="D972"/>
    </row>
    <row r="973" spans="4:4" ht="15.75" customHeight="1" x14ac:dyDescent="0.2">
      <c r="D973"/>
    </row>
    <row r="974" spans="4:4" ht="15.75" customHeight="1" x14ac:dyDescent="0.2">
      <c r="D974"/>
    </row>
    <row r="975" spans="4:4" ht="15.75" customHeight="1" x14ac:dyDescent="0.2">
      <c r="D975"/>
    </row>
    <row r="976" spans="4:4" ht="15.75" customHeight="1" x14ac:dyDescent="0.2">
      <c r="D976"/>
    </row>
    <row r="977" spans="4:4" ht="15.75" customHeight="1" x14ac:dyDescent="0.2">
      <c r="D977"/>
    </row>
    <row r="978" spans="4:4" ht="15.75" customHeight="1" x14ac:dyDescent="0.2">
      <c r="D978"/>
    </row>
    <row r="979" spans="4:4" ht="15.75" customHeight="1" x14ac:dyDescent="0.2">
      <c r="D979"/>
    </row>
    <row r="980" spans="4:4" ht="15.75" customHeight="1" x14ac:dyDescent="0.2">
      <c r="D980"/>
    </row>
    <row r="981" spans="4:4" ht="15.75" customHeight="1" x14ac:dyDescent="0.2">
      <c r="D981"/>
    </row>
    <row r="982" spans="4:4" ht="15.75" customHeight="1" x14ac:dyDescent="0.2">
      <c r="D982"/>
    </row>
    <row r="983" spans="4:4" ht="15.75" customHeight="1" x14ac:dyDescent="0.2">
      <c r="D983"/>
    </row>
    <row r="984" spans="4:4" ht="15.75" customHeight="1" x14ac:dyDescent="0.2">
      <c r="D984"/>
    </row>
    <row r="985" spans="4:4" ht="15.75" customHeight="1" x14ac:dyDescent="0.2">
      <c r="D985"/>
    </row>
    <row r="986" spans="4:4" ht="15.75" customHeight="1" x14ac:dyDescent="0.2">
      <c r="D986"/>
    </row>
    <row r="987" spans="4:4" ht="15.75" customHeight="1" x14ac:dyDescent="0.2">
      <c r="D987"/>
    </row>
    <row r="988" spans="4:4" ht="15.75" customHeight="1" x14ac:dyDescent="0.2">
      <c r="D988"/>
    </row>
    <row r="989" spans="4:4" ht="15.75" customHeight="1" x14ac:dyDescent="0.2">
      <c r="D989"/>
    </row>
    <row r="990" spans="4:4" ht="15.75" customHeight="1" x14ac:dyDescent="0.2">
      <c r="D990"/>
    </row>
    <row r="991" spans="4:4" ht="15.75" customHeight="1" x14ac:dyDescent="0.2">
      <c r="D991"/>
    </row>
    <row r="992" spans="4:4" ht="15.75" customHeight="1" x14ac:dyDescent="0.2">
      <c r="D992"/>
    </row>
    <row r="993" spans="4:4" ht="15.75" customHeight="1" x14ac:dyDescent="0.2">
      <c r="D993"/>
    </row>
    <row r="994" spans="4:4" ht="15.75" customHeight="1" x14ac:dyDescent="0.2">
      <c r="D994"/>
    </row>
    <row r="995" spans="4:4" ht="15.75" customHeight="1" x14ac:dyDescent="0.2">
      <c r="D995"/>
    </row>
    <row r="996" spans="4:4" ht="15.75" customHeight="1" x14ac:dyDescent="0.2">
      <c r="D996"/>
    </row>
    <row r="997" spans="4:4" ht="15.75" customHeight="1" x14ac:dyDescent="0.2">
      <c r="D997"/>
    </row>
    <row r="998" spans="4:4" ht="15.75" customHeight="1" x14ac:dyDescent="0.2">
      <c r="D998"/>
    </row>
    <row r="999" spans="4:4" ht="15.75" customHeight="1" x14ac:dyDescent="0.2">
      <c r="D999"/>
    </row>
    <row r="1000" spans="4:4" ht="15.75" customHeight="1" x14ac:dyDescent="0.2">
      <c r="D1000"/>
    </row>
    <row r="1001" spans="4:4" ht="15.75" customHeight="1" x14ac:dyDescent="0.2">
      <c r="D1001"/>
    </row>
    <row r="1002" spans="4:4" ht="15.75" customHeight="1" x14ac:dyDescent="0.2">
      <c r="D1002"/>
    </row>
    <row r="1003" spans="4:4" ht="15.75" customHeight="1" x14ac:dyDescent="0.2">
      <c r="D1003"/>
    </row>
    <row r="1004" spans="4:4" ht="15.75" customHeight="1" x14ac:dyDescent="0.2">
      <c r="D1004"/>
    </row>
    <row r="1005" spans="4:4" ht="15.75" customHeight="1" x14ac:dyDescent="0.2">
      <c r="D1005"/>
    </row>
    <row r="1006" spans="4:4" ht="15.75" customHeight="1" x14ac:dyDescent="0.2">
      <c r="D1006"/>
    </row>
    <row r="1007" spans="4:4" ht="15.75" customHeight="1" x14ac:dyDescent="0.2">
      <c r="D1007"/>
    </row>
    <row r="1008" spans="4:4" ht="15.75" customHeight="1" x14ac:dyDescent="0.2">
      <c r="D1008"/>
    </row>
    <row r="1009" spans="4:4" ht="15.75" customHeight="1" x14ac:dyDescent="0.2">
      <c r="D1009"/>
    </row>
    <row r="1010" spans="4:4" ht="15.75" customHeight="1" x14ac:dyDescent="0.2">
      <c r="D1010"/>
    </row>
    <row r="1011" spans="4:4" ht="15.75" customHeight="1" x14ac:dyDescent="0.2">
      <c r="D1011"/>
    </row>
    <row r="1012" spans="4:4" ht="15.75" customHeight="1" x14ac:dyDescent="0.2">
      <c r="D1012"/>
    </row>
    <row r="1013" spans="4:4" ht="15.75" customHeight="1" x14ac:dyDescent="0.2">
      <c r="D1013"/>
    </row>
    <row r="1014" spans="4:4" ht="15.75" customHeight="1" x14ac:dyDescent="0.2">
      <c r="D1014"/>
    </row>
    <row r="1015" spans="4:4" ht="15.75" customHeight="1" x14ac:dyDescent="0.2">
      <c r="D1015"/>
    </row>
    <row r="1016" spans="4:4" ht="15.75" customHeight="1" x14ac:dyDescent="0.2">
      <c r="D1016"/>
    </row>
    <row r="1017" spans="4:4" ht="15.75" customHeight="1" x14ac:dyDescent="0.2">
      <c r="D1017"/>
    </row>
    <row r="1018" spans="4:4" ht="15.75" customHeight="1" x14ac:dyDescent="0.2">
      <c r="D1018"/>
    </row>
    <row r="1019" spans="4:4" ht="15.75" customHeight="1" x14ac:dyDescent="0.2">
      <c r="D1019"/>
    </row>
    <row r="1020" spans="4:4" ht="15.75" customHeight="1" x14ac:dyDescent="0.2">
      <c r="D1020"/>
    </row>
    <row r="1021" spans="4:4" ht="15.75" customHeight="1" x14ac:dyDescent="0.2">
      <c r="D1021"/>
    </row>
    <row r="1022" spans="4:4" ht="15.75" customHeight="1" x14ac:dyDescent="0.2">
      <c r="D1022"/>
    </row>
    <row r="1023" spans="4:4" ht="15.75" customHeight="1" x14ac:dyDescent="0.2">
      <c r="D1023"/>
    </row>
    <row r="1024" spans="4:4" ht="15.75" customHeight="1" x14ac:dyDescent="0.2">
      <c r="D1024"/>
    </row>
    <row r="1025" spans="4:4" ht="15.75" customHeight="1" x14ac:dyDescent="0.2">
      <c r="D1025"/>
    </row>
    <row r="1026" spans="4:4" ht="15.75" customHeight="1" x14ac:dyDescent="0.2">
      <c r="D1026"/>
    </row>
    <row r="1027" spans="4:4" ht="15.75" customHeight="1" x14ac:dyDescent="0.2">
      <c r="D1027"/>
    </row>
    <row r="1028" spans="4:4" ht="15.75" customHeight="1" x14ac:dyDescent="0.2">
      <c r="D1028"/>
    </row>
    <row r="1029" spans="4:4" ht="15.75" customHeight="1" x14ac:dyDescent="0.2">
      <c r="D1029"/>
    </row>
    <row r="1030" spans="4:4" ht="15.75" customHeight="1" x14ac:dyDescent="0.2">
      <c r="D1030"/>
    </row>
    <row r="1031" spans="4:4" ht="15.75" customHeight="1" x14ac:dyDescent="0.2">
      <c r="D1031"/>
    </row>
    <row r="1032" spans="4:4" ht="15.75" customHeight="1" x14ac:dyDescent="0.2">
      <c r="D1032"/>
    </row>
    <row r="1033" spans="4:4" ht="15.75" customHeight="1" x14ac:dyDescent="0.2">
      <c r="D1033"/>
    </row>
    <row r="1034" spans="4:4" ht="15.75" customHeight="1" x14ac:dyDescent="0.2">
      <c r="D1034"/>
    </row>
    <row r="1035" spans="4:4" ht="15.75" customHeight="1" x14ac:dyDescent="0.2">
      <c r="D1035"/>
    </row>
    <row r="1036" spans="4:4" ht="15.75" customHeight="1" x14ac:dyDescent="0.2">
      <c r="D1036"/>
    </row>
    <row r="1037" spans="4:4" ht="15.75" customHeight="1" x14ac:dyDescent="0.2">
      <c r="D1037"/>
    </row>
    <row r="1038" spans="4:4" ht="15.75" customHeight="1" x14ac:dyDescent="0.2">
      <c r="D1038"/>
    </row>
    <row r="1039" spans="4:4" ht="15.75" customHeight="1" x14ac:dyDescent="0.2">
      <c r="D1039"/>
    </row>
    <row r="1040" spans="4:4" ht="15.75" customHeight="1" x14ac:dyDescent="0.2">
      <c r="D1040"/>
    </row>
    <row r="1041" spans="4:4" ht="15.75" customHeight="1" x14ac:dyDescent="0.2">
      <c r="D1041"/>
    </row>
    <row r="1042" spans="4:4" ht="15.75" customHeight="1" x14ac:dyDescent="0.2">
      <c r="D1042"/>
    </row>
    <row r="1043" spans="4:4" ht="15.75" customHeight="1" x14ac:dyDescent="0.2">
      <c r="D1043"/>
    </row>
    <row r="1044" spans="4:4" ht="15.75" customHeight="1" x14ac:dyDescent="0.2">
      <c r="D1044"/>
    </row>
    <row r="1045" spans="4:4" ht="15.75" customHeight="1" x14ac:dyDescent="0.2">
      <c r="D1045"/>
    </row>
    <row r="1046" spans="4:4" ht="15.75" customHeight="1" x14ac:dyDescent="0.2">
      <c r="D1046"/>
    </row>
    <row r="1047" spans="4:4" ht="15.75" customHeight="1" x14ac:dyDescent="0.2">
      <c r="D1047"/>
    </row>
    <row r="1048" spans="4:4" ht="15.75" customHeight="1" x14ac:dyDescent="0.2">
      <c r="D1048"/>
    </row>
    <row r="1049" spans="4:4" ht="15.75" customHeight="1" x14ac:dyDescent="0.2">
      <c r="D1049"/>
    </row>
    <row r="1050" spans="4:4" ht="15.75" customHeight="1" x14ac:dyDescent="0.2">
      <c r="D1050"/>
    </row>
    <row r="1051" spans="4:4" ht="15.75" customHeight="1" x14ac:dyDescent="0.2">
      <c r="D1051"/>
    </row>
    <row r="1052" spans="4:4" ht="15.75" customHeight="1" x14ac:dyDescent="0.2">
      <c r="D1052"/>
    </row>
    <row r="1053" spans="4:4" ht="15.75" customHeight="1" x14ac:dyDescent="0.2">
      <c r="D1053"/>
    </row>
    <row r="1054" spans="4:4" ht="15.75" customHeight="1" x14ac:dyDescent="0.2">
      <c r="D1054"/>
    </row>
    <row r="1055" spans="4:4" ht="15.75" customHeight="1" x14ac:dyDescent="0.2">
      <c r="D1055"/>
    </row>
    <row r="1056" spans="4:4" ht="15.75" customHeight="1" x14ac:dyDescent="0.2">
      <c r="D1056"/>
    </row>
    <row r="1057" spans="4:4" ht="15.75" customHeight="1" x14ac:dyDescent="0.2">
      <c r="D1057"/>
    </row>
    <row r="1058" spans="4:4" ht="15.75" customHeight="1" x14ac:dyDescent="0.2">
      <c r="D1058"/>
    </row>
    <row r="1059" spans="4:4" ht="15.75" customHeight="1" x14ac:dyDescent="0.2">
      <c r="D1059"/>
    </row>
    <row r="1060" spans="4:4" ht="15.75" customHeight="1" x14ac:dyDescent="0.2">
      <c r="D1060"/>
    </row>
    <row r="1061" spans="4:4" ht="15.75" customHeight="1" x14ac:dyDescent="0.2">
      <c r="D1061"/>
    </row>
    <row r="1062" spans="4:4" ht="15.75" customHeight="1" x14ac:dyDescent="0.2">
      <c r="D1062"/>
    </row>
    <row r="1063" spans="4:4" ht="15.75" customHeight="1" x14ac:dyDescent="0.2">
      <c r="D1063"/>
    </row>
    <row r="1064" spans="4:4" ht="15.75" customHeight="1" x14ac:dyDescent="0.2">
      <c r="D1064"/>
    </row>
    <row r="1065" spans="4:4" ht="15.75" customHeight="1" x14ac:dyDescent="0.2">
      <c r="D1065"/>
    </row>
    <row r="1066" spans="4:4" ht="15.75" customHeight="1" x14ac:dyDescent="0.2">
      <c r="D1066"/>
    </row>
    <row r="1067" spans="4:4" ht="15.75" customHeight="1" x14ac:dyDescent="0.2">
      <c r="D1067"/>
    </row>
    <row r="1068" spans="4:4" ht="15.75" customHeight="1" x14ac:dyDescent="0.2">
      <c r="D1068"/>
    </row>
    <row r="1069" spans="4:4" ht="15.75" customHeight="1" x14ac:dyDescent="0.2">
      <c r="D1069"/>
    </row>
    <row r="1070" spans="4:4" ht="15.75" customHeight="1" x14ac:dyDescent="0.2">
      <c r="D1070"/>
    </row>
    <row r="1071" spans="4:4" ht="15.75" customHeight="1" x14ac:dyDescent="0.2">
      <c r="D1071"/>
    </row>
    <row r="1072" spans="4:4" ht="15.75" customHeight="1" x14ac:dyDescent="0.2">
      <c r="D1072"/>
    </row>
    <row r="1073" spans="4:4" ht="15.75" customHeight="1" x14ac:dyDescent="0.2">
      <c r="D1073"/>
    </row>
    <row r="1074" spans="4:4" ht="15.75" customHeight="1" x14ac:dyDescent="0.2">
      <c r="D1074"/>
    </row>
    <row r="1075" spans="4:4" ht="15.75" customHeight="1" x14ac:dyDescent="0.2">
      <c r="D1075"/>
    </row>
    <row r="1076" spans="4:4" ht="15.75" customHeight="1" x14ac:dyDescent="0.2">
      <c r="D1076"/>
    </row>
    <row r="1077" spans="4:4" ht="15.75" customHeight="1" x14ac:dyDescent="0.2">
      <c r="D1077"/>
    </row>
    <row r="1078" spans="4:4" ht="15.75" customHeight="1" x14ac:dyDescent="0.2">
      <c r="D1078"/>
    </row>
    <row r="1079" spans="4:4" ht="15.75" customHeight="1" x14ac:dyDescent="0.2">
      <c r="D1079"/>
    </row>
    <row r="1080" spans="4:4" ht="15.75" customHeight="1" x14ac:dyDescent="0.2">
      <c r="D1080"/>
    </row>
    <row r="1081" spans="4:4" ht="15.75" customHeight="1" x14ac:dyDescent="0.2">
      <c r="D1081"/>
    </row>
    <row r="1082" spans="4:4" ht="15.75" customHeight="1" x14ac:dyDescent="0.2">
      <c r="D1082"/>
    </row>
    <row r="1083" spans="4:4" ht="15.75" customHeight="1" x14ac:dyDescent="0.2">
      <c r="D1083"/>
    </row>
    <row r="1084" spans="4:4" ht="15.75" customHeight="1" x14ac:dyDescent="0.2">
      <c r="D1084"/>
    </row>
    <row r="1085" spans="4:4" ht="15.75" customHeight="1" x14ac:dyDescent="0.2">
      <c r="D1085"/>
    </row>
    <row r="1086" spans="4:4" ht="15.75" customHeight="1" x14ac:dyDescent="0.2">
      <c r="D1086"/>
    </row>
    <row r="1087" spans="4:4" ht="15.75" customHeight="1" x14ac:dyDescent="0.2">
      <c r="D1087"/>
    </row>
    <row r="1088" spans="4:4" ht="15.75" customHeight="1" x14ac:dyDescent="0.2">
      <c r="D1088"/>
    </row>
    <row r="1089" spans="4:4" ht="15.75" customHeight="1" x14ac:dyDescent="0.2">
      <c r="D1089"/>
    </row>
    <row r="1090" spans="4:4" ht="15.75" customHeight="1" x14ac:dyDescent="0.2">
      <c r="D1090"/>
    </row>
    <row r="1091" spans="4:4" ht="15.75" customHeight="1" x14ac:dyDescent="0.2">
      <c r="D1091"/>
    </row>
    <row r="1092" spans="4:4" ht="15.75" customHeight="1" x14ac:dyDescent="0.2">
      <c r="D1092"/>
    </row>
    <row r="1093" spans="4:4" ht="15.75" customHeight="1" x14ac:dyDescent="0.2">
      <c r="D1093"/>
    </row>
    <row r="1094" spans="4:4" ht="15.75" customHeight="1" x14ac:dyDescent="0.2">
      <c r="D1094"/>
    </row>
    <row r="1095" spans="4:4" ht="15.75" customHeight="1" x14ac:dyDescent="0.2">
      <c r="D1095"/>
    </row>
    <row r="1096" spans="4:4" ht="15.75" customHeight="1" x14ac:dyDescent="0.2">
      <c r="D1096"/>
    </row>
    <row r="1097" spans="4:4" ht="15.75" customHeight="1" x14ac:dyDescent="0.2">
      <c r="D1097"/>
    </row>
    <row r="1098" spans="4:4" ht="15.75" customHeight="1" x14ac:dyDescent="0.2">
      <c r="D1098"/>
    </row>
    <row r="1099" spans="4:4" ht="15.75" customHeight="1" x14ac:dyDescent="0.2">
      <c r="D1099"/>
    </row>
    <row r="1100" spans="4:4" ht="15.75" customHeight="1" x14ac:dyDescent="0.2">
      <c r="D1100"/>
    </row>
    <row r="1101" spans="4:4" ht="15.75" customHeight="1" x14ac:dyDescent="0.2">
      <c r="D1101"/>
    </row>
    <row r="1102" spans="4:4" ht="15.75" customHeight="1" x14ac:dyDescent="0.2">
      <c r="D1102"/>
    </row>
    <row r="1103" spans="4:4" ht="15.75" customHeight="1" x14ac:dyDescent="0.2">
      <c r="D1103"/>
    </row>
    <row r="1104" spans="4:4" ht="15.75" customHeight="1" x14ac:dyDescent="0.2">
      <c r="D1104"/>
    </row>
    <row r="1105" spans="4:4" ht="15.75" customHeight="1" x14ac:dyDescent="0.2">
      <c r="D1105"/>
    </row>
    <row r="1106" spans="4:4" ht="15.75" customHeight="1" x14ac:dyDescent="0.2">
      <c r="D1106"/>
    </row>
    <row r="1107" spans="4:4" ht="15.75" customHeight="1" x14ac:dyDescent="0.2">
      <c r="D1107"/>
    </row>
    <row r="1108" spans="4:4" ht="15.75" customHeight="1" x14ac:dyDescent="0.2">
      <c r="D1108"/>
    </row>
    <row r="1109" spans="4:4" ht="15.75" customHeight="1" x14ac:dyDescent="0.2">
      <c r="D1109"/>
    </row>
    <row r="1110" spans="4:4" ht="15.75" customHeight="1" x14ac:dyDescent="0.2">
      <c r="D1110"/>
    </row>
    <row r="1111" spans="4:4" ht="15.75" customHeight="1" x14ac:dyDescent="0.2">
      <c r="D1111"/>
    </row>
    <row r="1112" spans="4:4" ht="15.75" customHeight="1" x14ac:dyDescent="0.2">
      <c r="D1112"/>
    </row>
    <row r="1113" spans="4:4" ht="15.75" customHeight="1" x14ac:dyDescent="0.2">
      <c r="D1113"/>
    </row>
    <row r="1114" spans="4:4" ht="15.75" customHeight="1" x14ac:dyDescent="0.2">
      <c r="D1114"/>
    </row>
    <row r="1115" spans="4:4" ht="15.75" customHeight="1" x14ac:dyDescent="0.2">
      <c r="D1115"/>
    </row>
    <row r="1116" spans="4:4" ht="15.75" customHeight="1" x14ac:dyDescent="0.2">
      <c r="D1116"/>
    </row>
    <row r="1117" spans="4:4" ht="15.75" customHeight="1" x14ac:dyDescent="0.2">
      <c r="D1117"/>
    </row>
    <row r="1118" spans="4:4" ht="15.75" customHeight="1" x14ac:dyDescent="0.2">
      <c r="D1118"/>
    </row>
    <row r="1119" spans="4:4" ht="15.75" customHeight="1" x14ac:dyDescent="0.2">
      <c r="D1119"/>
    </row>
    <row r="1120" spans="4:4" ht="15.75" customHeight="1" x14ac:dyDescent="0.2">
      <c r="D1120"/>
    </row>
    <row r="1121" spans="4:4" ht="15.75" customHeight="1" x14ac:dyDescent="0.2">
      <c r="D1121"/>
    </row>
    <row r="1122" spans="4:4" ht="15.75" customHeight="1" x14ac:dyDescent="0.2">
      <c r="D1122"/>
    </row>
    <row r="1123" spans="4:4" ht="15.75" customHeight="1" x14ac:dyDescent="0.2">
      <c r="D1123"/>
    </row>
    <row r="1124" spans="4:4" ht="15.75" customHeight="1" x14ac:dyDescent="0.2">
      <c r="D1124"/>
    </row>
    <row r="1125" spans="4:4" ht="15.75" customHeight="1" x14ac:dyDescent="0.2">
      <c r="D1125"/>
    </row>
    <row r="1126" spans="4:4" ht="15.75" customHeight="1" x14ac:dyDescent="0.2">
      <c r="D1126"/>
    </row>
    <row r="1127" spans="4:4" ht="15.75" customHeight="1" x14ac:dyDescent="0.2">
      <c r="D1127"/>
    </row>
    <row r="1128" spans="4:4" ht="15.75" customHeight="1" x14ac:dyDescent="0.2">
      <c r="D1128"/>
    </row>
    <row r="1129" spans="4:4" ht="15.75" customHeight="1" x14ac:dyDescent="0.2">
      <c r="D1129"/>
    </row>
    <row r="1130" spans="4:4" ht="15.75" customHeight="1" x14ac:dyDescent="0.2">
      <c r="D1130"/>
    </row>
    <row r="1131" spans="4:4" ht="15.75" customHeight="1" x14ac:dyDescent="0.2">
      <c r="D1131"/>
    </row>
    <row r="1132" spans="4:4" ht="15.75" customHeight="1" x14ac:dyDescent="0.2">
      <c r="D1132"/>
    </row>
    <row r="1133" spans="4:4" ht="15.75" customHeight="1" x14ac:dyDescent="0.2">
      <c r="D1133"/>
    </row>
    <row r="1134" spans="4:4" ht="15.75" customHeight="1" x14ac:dyDescent="0.2">
      <c r="D1134"/>
    </row>
    <row r="1135" spans="4:4" ht="15.75" customHeight="1" x14ac:dyDescent="0.2">
      <c r="D1135"/>
    </row>
    <row r="1136" spans="4:4" ht="15.75" customHeight="1" x14ac:dyDescent="0.2">
      <c r="D1136"/>
    </row>
    <row r="1137" spans="4:4" ht="15.75" customHeight="1" x14ac:dyDescent="0.2">
      <c r="D1137"/>
    </row>
    <row r="1138" spans="4:4" ht="15.75" customHeight="1" x14ac:dyDescent="0.2">
      <c r="D1138"/>
    </row>
    <row r="1139" spans="4:4" ht="15.75" customHeight="1" x14ac:dyDescent="0.2">
      <c r="D1139"/>
    </row>
    <row r="1140" spans="4:4" ht="15.75" customHeight="1" x14ac:dyDescent="0.2">
      <c r="D1140"/>
    </row>
    <row r="1141" spans="4:4" ht="15.75" customHeight="1" x14ac:dyDescent="0.2">
      <c r="D1141"/>
    </row>
    <row r="1142" spans="4:4" ht="15.75" customHeight="1" x14ac:dyDescent="0.2">
      <c r="D1142"/>
    </row>
    <row r="1143" spans="4:4" ht="15.75" customHeight="1" x14ac:dyDescent="0.2">
      <c r="D1143"/>
    </row>
    <row r="1144" spans="4:4" ht="15.75" customHeight="1" x14ac:dyDescent="0.2">
      <c r="D1144"/>
    </row>
    <row r="1145" spans="4:4" ht="15.75" customHeight="1" x14ac:dyDescent="0.2">
      <c r="D1145"/>
    </row>
    <row r="1146" spans="4:4" ht="15.75" customHeight="1" x14ac:dyDescent="0.2">
      <c r="D1146"/>
    </row>
    <row r="1147" spans="4:4" ht="15.75" customHeight="1" x14ac:dyDescent="0.2">
      <c r="D1147"/>
    </row>
    <row r="1148" spans="4:4" ht="15.75" customHeight="1" x14ac:dyDescent="0.2">
      <c r="D1148"/>
    </row>
    <row r="1149" spans="4:4" ht="15.75" customHeight="1" x14ac:dyDescent="0.2">
      <c r="D1149"/>
    </row>
    <row r="1150" spans="4:4" ht="15.75" customHeight="1" x14ac:dyDescent="0.2">
      <c r="D1150"/>
    </row>
    <row r="1151" spans="4:4" ht="15.75" customHeight="1" x14ac:dyDescent="0.2">
      <c r="D1151"/>
    </row>
    <row r="1152" spans="4:4" ht="15.75" customHeight="1" x14ac:dyDescent="0.2">
      <c r="D1152"/>
    </row>
    <row r="1153" spans="4:4" ht="15.75" customHeight="1" x14ac:dyDescent="0.2">
      <c r="D1153"/>
    </row>
    <row r="1154" spans="4:4" ht="15.75" customHeight="1" x14ac:dyDescent="0.2">
      <c r="D1154"/>
    </row>
    <row r="1155" spans="4:4" ht="15.75" customHeight="1" x14ac:dyDescent="0.2">
      <c r="D1155"/>
    </row>
    <row r="1156" spans="4:4" ht="15.75" customHeight="1" x14ac:dyDescent="0.2">
      <c r="D1156"/>
    </row>
    <row r="1157" spans="4:4" ht="15.75" customHeight="1" x14ac:dyDescent="0.2">
      <c r="D1157"/>
    </row>
    <row r="1158" spans="4:4" ht="15.75" customHeight="1" x14ac:dyDescent="0.2">
      <c r="D1158"/>
    </row>
    <row r="1159" spans="4:4" ht="15.75" customHeight="1" x14ac:dyDescent="0.2">
      <c r="D1159"/>
    </row>
    <row r="1160" spans="4:4" ht="15.75" customHeight="1" x14ac:dyDescent="0.2">
      <c r="D1160"/>
    </row>
    <row r="1161" spans="4:4" ht="15.75" customHeight="1" x14ac:dyDescent="0.2">
      <c r="D1161"/>
    </row>
    <row r="1162" spans="4:4" ht="15.75" customHeight="1" x14ac:dyDescent="0.2">
      <c r="D1162"/>
    </row>
    <row r="1163" spans="4:4" ht="15.75" customHeight="1" x14ac:dyDescent="0.2">
      <c r="D1163"/>
    </row>
    <row r="1164" spans="4:4" ht="15.75" customHeight="1" x14ac:dyDescent="0.2">
      <c r="D1164"/>
    </row>
    <row r="1165" spans="4:4" ht="15.75" customHeight="1" x14ac:dyDescent="0.2">
      <c r="D1165"/>
    </row>
    <row r="1166" spans="4:4" ht="15.75" customHeight="1" x14ac:dyDescent="0.2">
      <c r="D1166"/>
    </row>
    <row r="1167" spans="4:4" ht="15.75" customHeight="1" x14ac:dyDescent="0.2">
      <c r="D1167"/>
    </row>
    <row r="1168" spans="4:4" ht="15.75" customHeight="1" x14ac:dyDescent="0.2">
      <c r="D1168"/>
    </row>
    <row r="1169" spans="4:4" ht="15.75" customHeight="1" x14ac:dyDescent="0.2">
      <c r="D1169"/>
    </row>
    <row r="1170" spans="4:4" ht="15.75" customHeight="1" x14ac:dyDescent="0.2">
      <c r="D1170"/>
    </row>
    <row r="1171" spans="4:4" ht="15.75" customHeight="1" x14ac:dyDescent="0.2">
      <c r="D1171"/>
    </row>
    <row r="1172" spans="4:4" ht="15.75" customHeight="1" x14ac:dyDescent="0.2">
      <c r="D1172"/>
    </row>
    <row r="1173" spans="4:4" ht="15.75" customHeight="1" x14ac:dyDescent="0.2">
      <c r="D1173"/>
    </row>
    <row r="1174" spans="4:4" ht="15.75" customHeight="1" x14ac:dyDescent="0.2">
      <c r="D1174"/>
    </row>
    <row r="1175" spans="4:4" ht="15.75" customHeight="1" x14ac:dyDescent="0.2">
      <c r="D1175"/>
    </row>
    <row r="1176" spans="4:4" ht="15.75" customHeight="1" x14ac:dyDescent="0.2">
      <c r="D1176"/>
    </row>
    <row r="1177" spans="4:4" ht="15.75" customHeight="1" x14ac:dyDescent="0.2">
      <c r="D1177"/>
    </row>
    <row r="1178" spans="4:4" ht="15.75" customHeight="1" x14ac:dyDescent="0.2">
      <c r="D1178"/>
    </row>
    <row r="1179" spans="4:4" ht="15.75" customHeight="1" x14ac:dyDescent="0.2">
      <c r="D1179"/>
    </row>
    <row r="1180" spans="4:4" ht="15.75" customHeight="1" x14ac:dyDescent="0.2">
      <c r="D1180"/>
    </row>
    <row r="1181" spans="4:4" ht="15.75" customHeight="1" x14ac:dyDescent="0.2">
      <c r="D1181"/>
    </row>
    <row r="1182" spans="4:4" ht="15.75" customHeight="1" x14ac:dyDescent="0.2">
      <c r="D1182"/>
    </row>
    <row r="1183" spans="4:4" ht="15.75" customHeight="1" x14ac:dyDescent="0.2">
      <c r="D1183"/>
    </row>
    <row r="1184" spans="4:4" ht="15.75" customHeight="1" x14ac:dyDescent="0.2">
      <c r="D1184"/>
    </row>
    <row r="1185" spans="4:4" ht="15.75" customHeight="1" x14ac:dyDescent="0.2">
      <c r="D1185"/>
    </row>
    <row r="1186" spans="4:4" ht="15.75" customHeight="1" x14ac:dyDescent="0.2">
      <c r="D1186"/>
    </row>
    <row r="1187" spans="4:4" ht="15.75" customHeight="1" x14ac:dyDescent="0.2">
      <c r="D1187"/>
    </row>
    <row r="1188" spans="4:4" ht="15.75" customHeight="1" x14ac:dyDescent="0.2">
      <c r="D1188"/>
    </row>
    <row r="1189" spans="4:4" ht="15.75" customHeight="1" x14ac:dyDescent="0.2">
      <c r="D1189"/>
    </row>
    <row r="1190" spans="4:4" ht="15.75" customHeight="1" x14ac:dyDescent="0.2">
      <c r="D1190"/>
    </row>
    <row r="1191" spans="4:4" ht="15.75" customHeight="1" x14ac:dyDescent="0.2">
      <c r="D1191"/>
    </row>
    <row r="1192" spans="4:4" ht="15.75" customHeight="1" x14ac:dyDescent="0.2">
      <c r="D1192"/>
    </row>
    <row r="1193" spans="4:4" ht="15.75" customHeight="1" x14ac:dyDescent="0.2">
      <c r="D1193"/>
    </row>
    <row r="1194" spans="4:4" ht="15.75" customHeight="1" x14ac:dyDescent="0.2">
      <c r="D1194"/>
    </row>
    <row r="1195" spans="4:4" ht="15.75" customHeight="1" x14ac:dyDescent="0.2">
      <c r="D1195"/>
    </row>
    <row r="1196" spans="4:4" ht="15.75" customHeight="1" x14ac:dyDescent="0.2">
      <c r="D1196"/>
    </row>
    <row r="1197" spans="4:4" ht="15.75" customHeight="1" x14ac:dyDescent="0.2">
      <c r="D1197"/>
    </row>
    <row r="1198" spans="4:4" ht="15.75" customHeight="1" x14ac:dyDescent="0.2">
      <c r="D1198"/>
    </row>
    <row r="1199" spans="4:4" ht="15.75" customHeight="1" x14ac:dyDescent="0.2">
      <c r="D1199"/>
    </row>
    <row r="1200" spans="4:4" ht="15.75" customHeight="1" x14ac:dyDescent="0.2">
      <c r="D1200"/>
    </row>
    <row r="1201" spans="4:4" ht="15.75" customHeight="1" x14ac:dyDescent="0.2">
      <c r="D1201"/>
    </row>
    <row r="1202" spans="4:4" ht="15.75" customHeight="1" x14ac:dyDescent="0.2">
      <c r="D1202"/>
    </row>
    <row r="1203" spans="4:4" ht="15.75" customHeight="1" x14ac:dyDescent="0.2">
      <c r="D1203"/>
    </row>
    <row r="1204" spans="4:4" ht="15.75" customHeight="1" x14ac:dyDescent="0.2">
      <c r="D1204"/>
    </row>
    <row r="1205" spans="4:4" ht="15.75" customHeight="1" x14ac:dyDescent="0.2">
      <c r="D1205"/>
    </row>
    <row r="1206" spans="4:4" ht="15.75" customHeight="1" x14ac:dyDescent="0.2">
      <c r="D1206"/>
    </row>
    <row r="1207" spans="4:4" ht="15.75" customHeight="1" x14ac:dyDescent="0.2">
      <c r="D1207"/>
    </row>
    <row r="1208" spans="4:4" ht="15.75" customHeight="1" x14ac:dyDescent="0.2">
      <c r="D1208"/>
    </row>
    <row r="1209" spans="4:4" ht="15.75" customHeight="1" x14ac:dyDescent="0.2">
      <c r="D1209"/>
    </row>
    <row r="1210" spans="4:4" ht="15.75" customHeight="1" x14ac:dyDescent="0.2">
      <c r="D1210"/>
    </row>
    <row r="1211" spans="4:4" ht="15.75" customHeight="1" x14ac:dyDescent="0.2">
      <c r="D1211"/>
    </row>
    <row r="1212" spans="4:4" ht="15.75" customHeight="1" x14ac:dyDescent="0.2">
      <c r="D1212"/>
    </row>
    <row r="1213" spans="4:4" ht="15.75" customHeight="1" x14ac:dyDescent="0.2">
      <c r="D1213"/>
    </row>
    <row r="1214" spans="4:4" ht="15.75" customHeight="1" x14ac:dyDescent="0.2">
      <c r="D1214"/>
    </row>
    <row r="1215" spans="4:4" ht="15.75" customHeight="1" x14ac:dyDescent="0.2">
      <c r="D1215"/>
    </row>
    <row r="1216" spans="4:4" ht="15.75" customHeight="1" x14ac:dyDescent="0.2">
      <c r="D1216"/>
    </row>
    <row r="1217" spans="4:4" ht="15.75" customHeight="1" x14ac:dyDescent="0.2">
      <c r="D1217"/>
    </row>
    <row r="1218" spans="4:4" ht="15.75" customHeight="1" x14ac:dyDescent="0.2">
      <c r="D1218"/>
    </row>
    <row r="1219" spans="4:4" ht="15.75" customHeight="1" x14ac:dyDescent="0.2">
      <c r="D1219"/>
    </row>
    <row r="1220" spans="4:4" ht="15.75" customHeight="1" x14ac:dyDescent="0.2">
      <c r="D1220"/>
    </row>
    <row r="1221" spans="4:4" ht="15.75" customHeight="1" x14ac:dyDescent="0.2">
      <c r="D1221"/>
    </row>
    <row r="1222" spans="4:4" ht="15.75" customHeight="1" x14ac:dyDescent="0.2">
      <c r="D1222"/>
    </row>
    <row r="1223" spans="4:4" ht="15.75" customHeight="1" x14ac:dyDescent="0.2">
      <c r="D1223"/>
    </row>
    <row r="1224" spans="4:4" ht="15.75" customHeight="1" x14ac:dyDescent="0.2">
      <c r="D1224"/>
    </row>
    <row r="1225" spans="4:4" ht="15.75" customHeight="1" x14ac:dyDescent="0.2">
      <c r="D1225"/>
    </row>
    <row r="1226" spans="4:4" ht="15.75" customHeight="1" x14ac:dyDescent="0.2">
      <c r="D1226"/>
    </row>
    <row r="1227" spans="4:4" ht="15.75" customHeight="1" x14ac:dyDescent="0.2">
      <c r="D1227"/>
    </row>
    <row r="1228" spans="4:4" ht="15.75" customHeight="1" x14ac:dyDescent="0.2">
      <c r="D1228"/>
    </row>
    <row r="1229" spans="4:4" ht="15.75" customHeight="1" x14ac:dyDescent="0.2">
      <c r="D1229"/>
    </row>
    <row r="1230" spans="4:4" ht="15.75" customHeight="1" x14ac:dyDescent="0.2">
      <c r="D1230"/>
    </row>
    <row r="1231" spans="4:4" ht="15.75" customHeight="1" x14ac:dyDescent="0.2">
      <c r="D1231"/>
    </row>
    <row r="1232" spans="4:4" ht="15.75" customHeight="1" x14ac:dyDescent="0.2">
      <c r="D1232"/>
    </row>
    <row r="1233" spans="4:4" ht="15.75" customHeight="1" x14ac:dyDescent="0.2">
      <c r="D1233"/>
    </row>
    <row r="1234" spans="4:4" ht="15.75" customHeight="1" x14ac:dyDescent="0.2">
      <c r="D1234"/>
    </row>
    <row r="1235" spans="4:4" ht="15.75" customHeight="1" x14ac:dyDescent="0.2">
      <c r="D1235"/>
    </row>
    <row r="1236" spans="4:4" ht="15.75" customHeight="1" x14ac:dyDescent="0.2">
      <c r="D1236"/>
    </row>
    <row r="1237" spans="4:4" ht="15.75" customHeight="1" x14ac:dyDescent="0.2">
      <c r="D1237"/>
    </row>
    <row r="1238" spans="4:4" ht="15.75" customHeight="1" x14ac:dyDescent="0.2">
      <c r="D1238"/>
    </row>
    <row r="1239" spans="4:4" ht="15.75" customHeight="1" x14ac:dyDescent="0.2">
      <c r="D1239"/>
    </row>
    <row r="1240" spans="4:4" ht="15.75" customHeight="1" x14ac:dyDescent="0.2">
      <c r="D1240"/>
    </row>
    <row r="1241" spans="4:4" ht="15.75" customHeight="1" x14ac:dyDescent="0.2">
      <c r="D1241"/>
    </row>
    <row r="1242" spans="4:4" ht="15.75" customHeight="1" x14ac:dyDescent="0.2">
      <c r="D1242"/>
    </row>
    <row r="1243" spans="4:4" ht="15.75" customHeight="1" x14ac:dyDescent="0.2">
      <c r="D1243"/>
    </row>
    <row r="1244" spans="4:4" ht="15.75" customHeight="1" x14ac:dyDescent="0.2">
      <c r="D1244"/>
    </row>
    <row r="1245" spans="4:4" ht="15.75" customHeight="1" x14ac:dyDescent="0.2">
      <c r="D1245"/>
    </row>
    <row r="1246" spans="4:4" ht="15.75" customHeight="1" x14ac:dyDescent="0.2">
      <c r="D1246"/>
    </row>
    <row r="1247" spans="4:4" ht="15.75" customHeight="1" x14ac:dyDescent="0.2">
      <c r="D1247"/>
    </row>
    <row r="1248" spans="4:4" ht="15.75" customHeight="1" x14ac:dyDescent="0.2">
      <c r="D1248"/>
    </row>
    <row r="1249" spans="4:4" ht="15.75" customHeight="1" x14ac:dyDescent="0.2">
      <c r="D1249"/>
    </row>
    <row r="1250" spans="4:4" ht="15.75" customHeight="1" x14ac:dyDescent="0.2">
      <c r="D1250"/>
    </row>
    <row r="1251" spans="4:4" ht="15.75" customHeight="1" x14ac:dyDescent="0.2">
      <c r="D1251"/>
    </row>
    <row r="1252" spans="4:4" ht="15.75" customHeight="1" x14ac:dyDescent="0.2">
      <c r="D1252"/>
    </row>
    <row r="1253" spans="4:4" ht="15.75" customHeight="1" x14ac:dyDescent="0.2">
      <c r="D1253"/>
    </row>
    <row r="1254" spans="4:4" ht="15.75" customHeight="1" x14ac:dyDescent="0.2">
      <c r="D1254"/>
    </row>
    <row r="1255" spans="4:4" ht="15.75" customHeight="1" x14ac:dyDescent="0.2">
      <c r="D1255"/>
    </row>
    <row r="1256" spans="4:4" ht="15.75" customHeight="1" x14ac:dyDescent="0.2">
      <c r="D1256"/>
    </row>
    <row r="1257" spans="4:4" ht="15.75" customHeight="1" x14ac:dyDescent="0.2">
      <c r="D1257"/>
    </row>
    <row r="1258" spans="4:4" ht="15.75" customHeight="1" x14ac:dyDescent="0.2">
      <c r="D1258"/>
    </row>
    <row r="1259" spans="4:4" ht="15.75" customHeight="1" x14ac:dyDescent="0.2">
      <c r="D1259"/>
    </row>
    <row r="1260" spans="4:4" ht="15.75" customHeight="1" x14ac:dyDescent="0.2">
      <c r="D1260"/>
    </row>
    <row r="1261" spans="4:4" ht="15.75" customHeight="1" x14ac:dyDescent="0.2">
      <c r="D1261"/>
    </row>
    <row r="1262" spans="4:4" ht="15.75" customHeight="1" x14ac:dyDescent="0.2">
      <c r="D1262"/>
    </row>
    <row r="1263" spans="4:4" ht="15.75" customHeight="1" x14ac:dyDescent="0.2">
      <c r="D1263"/>
    </row>
    <row r="1264" spans="4:4" ht="15.75" customHeight="1" x14ac:dyDescent="0.2">
      <c r="D1264"/>
    </row>
    <row r="1265" spans="4:4" ht="15.75" customHeight="1" x14ac:dyDescent="0.2">
      <c r="D1265"/>
    </row>
    <row r="1266" spans="4:4" ht="15.75" customHeight="1" x14ac:dyDescent="0.2">
      <c r="D1266"/>
    </row>
    <row r="1267" spans="4:4" ht="15.75" customHeight="1" x14ac:dyDescent="0.2">
      <c r="D1267"/>
    </row>
    <row r="1268" spans="4:4" ht="15.75" customHeight="1" x14ac:dyDescent="0.2">
      <c r="D1268"/>
    </row>
    <row r="1269" spans="4:4" ht="15.75" customHeight="1" x14ac:dyDescent="0.2">
      <c r="D1269"/>
    </row>
    <row r="1270" spans="4:4" ht="15.75" customHeight="1" x14ac:dyDescent="0.2">
      <c r="D1270"/>
    </row>
    <row r="1271" spans="4:4" ht="15.75" customHeight="1" x14ac:dyDescent="0.2">
      <c r="D1271"/>
    </row>
    <row r="1272" spans="4:4" ht="15.75" customHeight="1" x14ac:dyDescent="0.2">
      <c r="D1272"/>
    </row>
    <row r="1273" spans="4:4" ht="15.75" customHeight="1" x14ac:dyDescent="0.2">
      <c r="D1273"/>
    </row>
    <row r="1274" spans="4:4" ht="15.75" customHeight="1" x14ac:dyDescent="0.2">
      <c r="D1274"/>
    </row>
    <row r="1275" spans="4:4" ht="15.75" customHeight="1" x14ac:dyDescent="0.2">
      <c r="D1275"/>
    </row>
    <row r="1276" spans="4:4" ht="15.75" customHeight="1" x14ac:dyDescent="0.2">
      <c r="D1276"/>
    </row>
    <row r="1277" spans="4:4" ht="15.75" customHeight="1" x14ac:dyDescent="0.2">
      <c r="D1277"/>
    </row>
    <row r="1278" spans="4:4" ht="15.75" customHeight="1" x14ac:dyDescent="0.2">
      <c r="D1278"/>
    </row>
    <row r="1279" spans="4:4" ht="15.75" customHeight="1" x14ac:dyDescent="0.2">
      <c r="D1279"/>
    </row>
    <row r="1280" spans="4:4" ht="15.75" customHeight="1" x14ac:dyDescent="0.2">
      <c r="D1280"/>
    </row>
    <row r="1281" spans="4:4" ht="15.75" customHeight="1" x14ac:dyDescent="0.2">
      <c r="D1281"/>
    </row>
    <row r="1282" spans="4:4" ht="15.75" customHeight="1" x14ac:dyDescent="0.2">
      <c r="D1282"/>
    </row>
    <row r="1283" spans="4:4" ht="15.75" customHeight="1" x14ac:dyDescent="0.2">
      <c r="D1283"/>
    </row>
    <row r="1284" spans="4:4" ht="15.75" customHeight="1" x14ac:dyDescent="0.2">
      <c r="D1284"/>
    </row>
    <row r="1285" spans="4:4" ht="15.75" customHeight="1" x14ac:dyDescent="0.2">
      <c r="D1285"/>
    </row>
    <row r="1286" spans="4:4" ht="15.75" customHeight="1" x14ac:dyDescent="0.2">
      <c r="D1286"/>
    </row>
    <row r="1287" spans="4:4" ht="15.75" customHeight="1" x14ac:dyDescent="0.2">
      <c r="D1287"/>
    </row>
    <row r="1288" spans="4:4" ht="15.75" customHeight="1" x14ac:dyDescent="0.2">
      <c r="D1288"/>
    </row>
    <row r="1289" spans="4:4" ht="15.75" customHeight="1" x14ac:dyDescent="0.2">
      <c r="D1289"/>
    </row>
    <row r="1290" spans="4:4" ht="15.75" customHeight="1" x14ac:dyDescent="0.2">
      <c r="D1290"/>
    </row>
    <row r="1291" spans="4:4" ht="15.75" customHeight="1" x14ac:dyDescent="0.2">
      <c r="D1291"/>
    </row>
    <row r="1292" spans="4:4" ht="15.75" customHeight="1" x14ac:dyDescent="0.2">
      <c r="D1292"/>
    </row>
    <row r="1293" spans="4:4" ht="15.75" customHeight="1" x14ac:dyDescent="0.2">
      <c r="D1293"/>
    </row>
    <row r="1294" spans="4:4" ht="15.75" customHeight="1" x14ac:dyDescent="0.2">
      <c r="D1294"/>
    </row>
    <row r="1295" spans="4:4" ht="15.75" customHeight="1" x14ac:dyDescent="0.2">
      <c r="D1295"/>
    </row>
    <row r="1296" spans="4:4" ht="15.75" customHeight="1" x14ac:dyDescent="0.2">
      <c r="D1296"/>
    </row>
    <row r="1297" spans="4:4" ht="15.75" customHeight="1" x14ac:dyDescent="0.2">
      <c r="D1297"/>
    </row>
    <row r="1298" spans="4:4" ht="15.75" customHeight="1" x14ac:dyDescent="0.2">
      <c r="D1298"/>
    </row>
    <row r="1299" spans="4:4" ht="15.75" customHeight="1" x14ac:dyDescent="0.2">
      <c r="D1299"/>
    </row>
    <row r="1300" spans="4:4" ht="15.75" customHeight="1" x14ac:dyDescent="0.2">
      <c r="D1300"/>
    </row>
    <row r="1301" spans="4:4" ht="15.75" customHeight="1" x14ac:dyDescent="0.2">
      <c r="D1301"/>
    </row>
    <row r="1302" spans="4:4" ht="15.75" customHeight="1" x14ac:dyDescent="0.2">
      <c r="D1302"/>
    </row>
    <row r="1303" spans="4:4" ht="15.75" customHeight="1" x14ac:dyDescent="0.2">
      <c r="D1303"/>
    </row>
    <row r="1304" spans="4:4" ht="15.75" customHeight="1" x14ac:dyDescent="0.2">
      <c r="D1304"/>
    </row>
    <row r="1305" spans="4:4" ht="15.75" customHeight="1" x14ac:dyDescent="0.2">
      <c r="D1305"/>
    </row>
    <row r="1306" spans="4:4" ht="15.75" customHeight="1" x14ac:dyDescent="0.2">
      <c r="D1306"/>
    </row>
    <row r="1307" spans="4:4" ht="15.75" customHeight="1" x14ac:dyDescent="0.2">
      <c r="D1307"/>
    </row>
    <row r="1308" spans="4:4" ht="15.75" customHeight="1" x14ac:dyDescent="0.2">
      <c r="D1308"/>
    </row>
    <row r="1309" spans="4:4" ht="15.75" customHeight="1" x14ac:dyDescent="0.2">
      <c r="D1309"/>
    </row>
    <row r="1310" spans="4:4" ht="15.75" customHeight="1" x14ac:dyDescent="0.2">
      <c r="D1310"/>
    </row>
    <row r="1311" spans="4:4" ht="15.75" customHeight="1" x14ac:dyDescent="0.2">
      <c r="D1311"/>
    </row>
    <row r="1312" spans="4:4" ht="15.75" customHeight="1" x14ac:dyDescent="0.2">
      <c r="D1312"/>
    </row>
    <row r="1313" spans="4:4" ht="15.75" customHeight="1" x14ac:dyDescent="0.2">
      <c r="D1313"/>
    </row>
    <row r="1314" spans="4:4" ht="15.75" customHeight="1" x14ac:dyDescent="0.2">
      <c r="D1314"/>
    </row>
    <row r="1315" spans="4:4" ht="15.75" customHeight="1" x14ac:dyDescent="0.2">
      <c r="D1315"/>
    </row>
    <row r="1316" spans="4:4" ht="15.75" customHeight="1" x14ac:dyDescent="0.2">
      <c r="D1316"/>
    </row>
    <row r="1317" spans="4:4" ht="15.75" customHeight="1" x14ac:dyDescent="0.2">
      <c r="D1317"/>
    </row>
    <row r="1318" spans="4:4" ht="15.75" customHeight="1" x14ac:dyDescent="0.2">
      <c r="D1318"/>
    </row>
    <row r="1319" spans="4:4" ht="15.75" customHeight="1" x14ac:dyDescent="0.2">
      <c r="D1319"/>
    </row>
    <row r="1320" spans="4:4" ht="15.75" customHeight="1" x14ac:dyDescent="0.2">
      <c r="D1320"/>
    </row>
    <row r="1321" spans="4:4" ht="15.75" customHeight="1" x14ac:dyDescent="0.2">
      <c r="D1321"/>
    </row>
    <row r="1322" spans="4:4" ht="15.75" customHeight="1" x14ac:dyDescent="0.2">
      <c r="D1322"/>
    </row>
    <row r="1323" spans="4:4" ht="15.75" customHeight="1" x14ac:dyDescent="0.2">
      <c r="D1323"/>
    </row>
    <row r="1324" spans="4:4" ht="15.75" customHeight="1" x14ac:dyDescent="0.2">
      <c r="D1324"/>
    </row>
    <row r="1325" spans="4:4" ht="15.75" customHeight="1" x14ac:dyDescent="0.2">
      <c r="D1325"/>
    </row>
    <row r="1326" spans="4:4" ht="15.75" customHeight="1" x14ac:dyDescent="0.2">
      <c r="D1326"/>
    </row>
    <row r="1327" spans="4:4" ht="15.75" customHeight="1" x14ac:dyDescent="0.2">
      <c r="D1327"/>
    </row>
    <row r="1328" spans="4:4" ht="15.75" customHeight="1" x14ac:dyDescent="0.2">
      <c r="D1328"/>
    </row>
    <row r="1329" spans="4:4" ht="15.75" customHeight="1" x14ac:dyDescent="0.2">
      <c r="D1329"/>
    </row>
    <row r="1330" spans="4:4" ht="15.75" customHeight="1" x14ac:dyDescent="0.2">
      <c r="D1330"/>
    </row>
    <row r="1331" spans="4:4" ht="15.75" customHeight="1" x14ac:dyDescent="0.2">
      <c r="D1331"/>
    </row>
    <row r="1332" spans="4:4" ht="15.75" customHeight="1" x14ac:dyDescent="0.2">
      <c r="D1332"/>
    </row>
    <row r="1333" spans="4:4" ht="15.75" customHeight="1" x14ac:dyDescent="0.2">
      <c r="D1333"/>
    </row>
    <row r="1334" spans="4:4" ht="15.75" customHeight="1" x14ac:dyDescent="0.2">
      <c r="D1334"/>
    </row>
    <row r="1335" spans="4:4" ht="15.75" customHeight="1" x14ac:dyDescent="0.2">
      <c r="D1335"/>
    </row>
    <row r="1336" spans="4:4" ht="15.75" customHeight="1" x14ac:dyDescent="0.2">
      <c r="D1336"/>
    </row>
    <row r="1337" spans="4:4" ht="15.75" customHeight="1" x14ac:dyDescent="0.2">
      <c r="D1337"/>
    </row>
    <row r="1338" spans="4:4" ht="15.75" customHeight="1" x14ac:dyDescent="0.2">
      <c r="D1338"/>
    </row>
    <row r="1339" spans="4:4" ht="15.75" customHeight="1" x14ac:dyDescent="0.2">
      <c r="D1339"/>
    </row>
    <row r="1340" spans="4:4" ht="15.75" customHeight="1" x14ac:dyDescent="0.2">
      <c r="D1340"/>
    </row>
    <row r="1341" spans="4:4" ht="15.75" customHeight="1" x14ac:dyDescent="0.2">
      <c r="D1341"/>
    </row>
    <row r="1342" spans="4:4" ht="15.75" customHeight="1" x14ac:dyDescent="0.2">
      <c r="D1342"/>
    </row>
    <row r="1343" spans="4:4" ht="15.75" customHeight="1" x14ac:dyDescent="0.2">
      <c r="D1343"/>
    </row>
    <row r="1344" spans="4:4" ht="15.75" customHeight="1" x14ac:dyDescent="0.2">
      <c r="D1344"/>
    </row>
    <row r="1345" spans="4:4" ht="15.75" customHeight="1" x14ac:dyDescent="0.2">
      <c r="D1345"/>
    </row>
    <row r="1346" spans="4:4" ht="15.75" customHeight="1" x14ac:dyDescent="0.2">
      <c r="D1346"/>
    </row>
    <row r="1347" spans="4:4" ht="15.75" customHeight="1" x14ac:dyDescent="0.2">
      <c r="D1347"/>
    </row>
    <row r="1348" spans="4:4" ht="15.75" customHeight="1" x14ac:dyDescent="0.2">
      <c r="D1348"/>
    </row>
    <row r="1349" spans="4:4" ht="15.75" customHeight="1" x14ac:dyDescent="0.2">
      <c r="D1349"/>
    </row>
    <row r="1350" spans="4:4" ht="15.75" customHeight="1" x14ac:dyDescent="0.2">
      <c r="D1350"/>
    </row>
    <row r="1351" spans="4:4" ht="15.75" customHeight="1" x14ac:dyDescent="0.2">
      <c r="D1351"/>
    </row>
    <row r="1352" spans="4:4" ht="15.75" customHeight="1" x14ac:dyDescent="0.2">
      <c r="D1352"/>
    </row>
    <row r="1353" spans="4:4" ht="15.75" customHeight="1" x14ac:dyDescent="0.2">
      <c r="D1353"/>
    </row>
    <row r="1354" spans="4:4" ht="15.75" customHeight="1" x14ac:dyDescent="0.2">
      <c r="D1354"/>
    </row>
    <row r="1355" spans="4:4" ht="15.75" customHeight="1" x14ac:dyDescent="0.2">
      <c r="D1355"/>
    </row>
    <row r="1356" spans="4:4" ht="15.75" customHeight="1" x14ac:dyDescent="0.2">
      <c r="D1356"/>
    </row>
    <row r="1357" spans="4:4" ht="15.75" customHeight="1" x14ac:dyDescent="0.2">
      <c r="D1357"/>
    </row>
    <row r="1358" spans="4:4" ht="15.75" customHeight="1" x14ac:dyDescent="0.2">
      <c r="D1358"/>
    </row>
    <row r="1359" spans="4:4" ht="15.75" customHeight="1" x14ac:dyDescent="0.2">
      <c r="D1359"/>
    </row>
    <row r="1360" spans="4:4" ht="15.75" customHeight="1" x14ac:dyDescent="0.2">
      <c r="D1360"/>
    </row>
    <row r="1361" spans="4:4" ht="15.75" customHeight="1" x14ac:dyDescent="0.2">
      <c r="D1361"/>
    </row>
    <row r="1362" spans="4:4" ht="15.75" customHeight="1" x14ac:dyDescent="0.2">
      <c r="D1362"/>
    </row>
    <row r="1363" spans="4:4" ht="15.75" customHeight="1" x14ac:dyDescent="0.2">
      <c r="D1363"/>
    </row>
    <row r="1364" spans="4:4" ht="15.75" customHeight="1" x14ac:dyDescent="0.2">
      <c r="D1364"/>
    </row>
    <row r="1365" spans="4:4" ht="15.75" customHeight="1" x14ac:dyDescent="0.2">
      <c r="D1365"/>
    </row>
    <row r="1366" spans="4:4" ht="15.75" customHeight="1" x14ac:dyDescent="0.2">
      <c r="D1366"/>
    </row>
    <row r="1367" spans="4:4" ht="15.75" customHeight="1" x14ac:dyDescent="0.2">
      <c r="D1367"/>
    </row>
    <row r="1368" spans="4:4" ht="15.75" customHeight="1" x14ac:dyDescent="0.2">
      <c r="D1368"/>
    </row>
    <row r="1369" spans="4:4" ht="15.75" customHeight="1" x14ac:dyDescent="0.2">
      <c r="D1369"/>
    </row>
    <row r="1370" spans="4:4" ht="15.75" customHeight="1" x14ac:dyDescent="0.2">
      <c r="D1370"/>
    </row>
    <row r="1371" spans="4:4" ht="15.75" customHeight="1" x14ac:dyDescent="0.2">
      <c r="D1371"/>
    </row>
    <row r="1372" spans="4:4" ht="15.75" customHeight="1" x14ac:dyDescent="0.2">
      <c r="D1372"/>
    </row>
    <row r="1373" spans="4:4" ht="15.75" customHeight="1" x14ac:dyDescent="0.2">
      <c r="D1373"/>
    </row>
    <row r="1374" spans="4:4" ht="15.75" customHeight="1" x14ac:dyDescent="0.2">
      <c r="D1374"/>
    </row>
    <row r="1375" spans="4:4" ht="15.75" customHeight="1" x14ac:dyDescent="0.2">
      <c r="D1375"/>
    </row>
    <row r="1376" spans="4:4" ht="15.75" customHeight="1" x14ac:dyDescent="0.2">
      <c r="D1376"/>
    </row>
    <row r="1377" spans="4:4" ht="15.75" customHeight="1" x14ac:dyDescent="0.2">
      <c r="D1377"/>
    </row>
    <row r="1378" spans="4:4" ht="15.75" customHeight="1" x14ac:dyDescent="0.2">
      <c r="D1378"/>
    </row>
    <row r="1379" spans="4:4" ht="15.75" customHeight="1" x14ac:dyDescent="0.2">
      <c r="D1379"/>
    </row>
    <row r="1380" spans="4:4" ht="15.75" customHeight="1" x14ac:dyDescent="0.2">
      <c r="D1380"/>
    </row>
    <row r="1381" spans="4:4" ht="15.75" customHeight="1" x14ac:dyDescent="0.2">
      <c r="D1381"/>
    </row>
    <row r="1382" spans="4:4" ht="15.75" customHeight="1" x14ac:dyDescent="0.2">
      <c r="D1382"/>
    </row>
    <row r="1383" spans="4:4" ht="15.75" customHeight="1" x14ac:dyDescent="0.2">
      <c r="D1383"/>
    </row>
    <row r="1384" spans="4:4" ht="15.75" customHeight="1" x14ac:dyDescent="0.2">
      <c r="D1384"/>
    </row>
    <row r="1385" spans="4:4" ht="15.75" customHeight="1" x14ac:dyDescent="0.2">
      <c r="D1385"/>
    </row>
    <row r="1386" spans="4:4" ht="15.75" customHeight="1" x14ac:dyDescent="0.2">
      <c r="D1386"/>
    </row>
    <row r="1387" spans="4:4" ht="15.75" customHeight="1" x14ac:dyDescent="0.2">
      <c r="D1387"/>
    </row>
    <row r="1388" spans="4:4" ht="15.75" customHeight="1" x14ac:dyDescent="0.2">
      <c r="D1388"/>
    </row>
    <row r="1389" spans="4:4" ht="15.75" customHeight="1" x14ac:dyDescent="0.2">
      <c r="D1389"/>
    </row>
    <row r="1390" spans="4:4" ht="15.75" customHeight="1" x14ac:dyDescent="0.2">
      <c r="D1390"/>
    </row>
    <row r="1391" spans="4:4" ht="15.75" customHeight="1" x14ac:dyDescent="0.2">
      <c r="D1391"/>
    </row>
    <row r="1392" spans="4:4" ht="15.75" customHeight="1" x14ac:dyDescent="0.2">
      <c r="D1392"/>
    </row>
    <row r="1393" spans="4:4" ht="15.75" customHeight="1" x14ac:dyDescent="0.2">
      <c r="D1393"/>
    </row>
    <row r="1394" spans="4:4" ht="15.75" customHeight="1" x14ac:dyDescent="0.2">
      <c r="D1394"/>
    </row>
    <row r="1395" spans="4:4" ht="15.75" customHeight="1" x14ac:dyDescent="0.2">
      <c r="D1395"/>
    </row>
    <row r="1396" spans="4:4" ht="15.75" customHeight="1" x14ac:dyDescent="0.2">
      <c r="D1396"/>
    </row>
    <row r="1397" spans="4:4" ht="15.75" customHeight="1" x14ac:dyDescent="0.2">
      <c r="D1397"/>
    </row>
    <row r="1398" spans="4:4" ht="15.75" customHeight="1" x14ac:dyDescent="0.2">
      <c r="D1398"/>
    </row>
    <row r="1399" spans="4:4" ht="15.75" customHeight="1" x14ac:dyDescent="0.2">
      <c r="D1399"/>
    </row>
    <row r="1400" spans="4:4" ht="15.75" customHeight="1" x14ac:dyDescent="0.2">
      <c r="D1400"/>
    </row>
    <row r="1401" spans="4:4" ht="15.75" customHeight="1" x14ac:dyDescent="0.2">
      <c r="D1401"/>
    </row>
    <row r="1402" spans="4:4" ht="15.75" customHeight="1" x14ac:dyDescent="0.2">
      <c r="D1402"/>
    </row>
    <row r="1403" spans="4:4" ht="15.75" customHeight="1" x14ac:dyDescent="0.2">
      <c r="D1403"/>
    </row>
    <row r="1404" spans="4:4" ht="15.75" customHeight="1" x14ac:dyDescent="0.2">
      <c r="D1404"/>
    </row>
    <row r="1405" spans="4:4" ht="15.75" customHeight="1" x14ac:dyDescent="0.2">
      <c r="D1405"/>
    </row>
    <row r="1406" spans="4:4" ht="15.75" customHeight="1" x14ac:dyDescent="0.2">
      <c r="D1406"/>
    </row>
    <row r="1407" spans="4:4" ht="15.75" customHeight="1" x14ac:dyDescent="0.2">
      <c r="D1407"/>
    </row>
    <row r="1408" spans="4:4" ht="15.75" customHeight="1" x14ac:dyDescent="0.2">
      <c r="D1408"/>
    </row>
    <row r="1409" spans="4:4" ht="15.75" customHeight="1" x14ac:dyDescent="0.2">
      <c r="D1409"/>
    </row>
    <row r="1410" spans="4:4" ht="15.75" customHeight="1" x14ac:dyDescent="0.2">
      <c r="D1410"/>
    </row>
    <row r="1411" spans="4:4" ht="15.75" customHeight="1" x14ac:dyDescent="0.2">
      <c r="D1411"/>
    </row>
    <row r="1412" spans="4:4" ht="15.75" customHeight="1" x14ac:dyDescent="0.2">
      <c r="D1412"/>
    </row>
    <row r="1413" spans="4:4" ht="15.75" customHeight="1" x14ac:dyDescent="0.2">
      <c r="D1413"/>
    </row>
    <row r="1414" spans="4:4" ht="15.75" customHeight="1" x14ac:dyDescent="0.2">
      <c r="D1414"/>
    </row>
    <row r="1415" spans="4:4" ht="15.75" customHeight="1" x14ac:dyDescent="0.2">
      <c r="D1415"/>
    </row>
    <row r="1416" spans="4:4" ht="15.75" customHeight="1" x14ac:dyDescent="0.2">
      <c r="D1416"/>
    </row>
    <row r="1417" spans="4:4" ht="15.75" customHeight="1" x14ac:dyDescent="0.2">
      <c r="D1417"/>
    </row>
    <row r="1418" spans="4:4" ht="15.75" customHeight="1" x14ac:dyDescent="0.2">
      <c r="D1418"/>
    </row>
    <row r="1419" spans="4:4" ht="15.75" customHeight="1" x14ac:dyDescent="0.2">
      <c r="D1419"/>
    </row>
    <row r="1420" spans="4:4" ht="15.75" customHeight="1" x14ac:dyDescent="0.2">
      <c r="D1420"/>
    </row>
    <row r="1421" spans="4:4" ht="15.75" customHeight="1" x14ac:dyDescent="0.2">
      <c r="D1421"/>
    </row>
    <row r="1422" spans="4:4" ht="15.75" customHeight="1" x14ac:dyDescent="0.2">
      <c r="D1422"/>
    </row>
    <row r="1423" spans="4:4" ht="15.75" customHeight="1" x14ac:dyDescent="0.2">
      <c r="D1423"/>
    </row>
    <row r="1424" spans="4:4" ht="15.75" customHeight="1" x14ac:dyDescent="0.2">
      <c r="D1424"/>
    </row>
    <row r="1425" spans="4:4" ht="15.75" customHeight="1" x14ac:dyDescent="0.2">
      <c r="D1425"/>
    </row>
    <row r="1426" spans="4:4" ht="15.75" customHeight="1" x14ac:dyDescent="0.2">
      <c r="D1426"/>
    </row>
    <row r="1427" spans="4:4" ht="15.75" customHeight="1" x14ac:dyDescent="0.2">
      <c r="D1427"/>
    </row>
    <row r="1428" spans="4:4" ht="15.75" customHeight="1" x14ac:dyDescent="0.2">
      <c r="D1428"/>
    </row>
    <row r="1429" spans="4:4" ht="15.75" customHeight="1" x14ac:dyDescent="0.2">
      <c r="D1429"/>
    </row>
    <row r="1430" spans="4:4" ht="15.75" customHeight="1" x14ac:dyDescent="0.2">
      <c r="D1430"/>
    </row>
    <row r="1431" spans="4:4" ht="15.75" customHeight="1" x14ac:dyDescent="0.2">
      <c r="D1431"/>
    </row>
    <row r="1432" spans="4:4" ht="15.75" customHeight="1" x14ac:dyDescent="0.2">
      <c r="D1432"/>
    </row>
    <row r="1433" spans="4:4" ht="15.75" customHeight="1" x14ac:dyDescent="0.2">
      <c r="D1433"/>
    </row>
    <row r="1434" spans="4:4" ht="15.75" customHeight="1" x14ac:dyDescent="0.2">
      <c r="D1434"/>
    </row>
    <row r="1435" spans="4:4" ht="15.75" customHeight="1" x14ac:dyDescent="0.2">
      <c r="D1435"/>
    </row>
    <row r="1436" spans="4:4" ht="15.75" customHeight="1" x14ac:dyDescent="0.2">
      <c r="D1436"/>
    </row>
    <row r="1437" spans="4:4" ht="15.75" customHeight="1" x14ac:dyDescent="0.2">
      <c r="D1437"/>
    </row>
    <row r="1438" spans="4:4" ht="15.75" customHeight="1" x14ac:dyDescent="0.2">
      <c r="D1438"/>
    </row>
    <row r="1439" spans="4:4" ht="15.75" customHeight="1" x14ac:dyDescent="0.2">
      <c r="D1439"/>
    </row>
    <row r="1440" spans="4:4" ht="15.75" customHeight="1" x14ac:dyDescent="0.2">
      <c r="D1440"/>
    </row>
    <row r="1441" spans="4:4" ht="15.75" customHeight="1" x14ac:dyDescent="0.2">
      <c r="D1441"/>
    </row>
    <row r="1442" spans="4:4" ht="15.75" customHeight="1" x14ac:dyDescent="0.2">
      <c r="D1442"/>
    </row>
    <row r="1443" spans="4:4" ht="15.75" customHeight="1" x14ac:dyDescent="0.2">
      <c r="D1443"/>
    </row>
    <row r="1444" spans="4:4" ht="15.75" customHeight="1" x14ac:dyDescent="0.2">
      <c r="D1444"/>
    </row>
    <row r="1445" spans="4:4" ht="15.75" customHeight="1" x14ac:dyDescent="0.2">
      <c r="D1445"/>
    </row>
    <row r="1446" spans="4:4" ht="15.75" customHeight="1" x14ac:dyDescent="0.2">
      <c r="D1446"/>
    </row>
    <row r="1447" spans="4:4" ht="15.75" customHeight="1" x14ac:dyDescent="0.2">
      <c r="D1447"/>
    </row>
    <row r="1448" spans="4:4" ht="15.75" customHeight="1" x14ac:dyDescent="0.2">
      <c r="D1448"/>
    </row>
    <row r="1449" spans="4:4" ht="15.75" customHeight="1" x14ac:dyDescent="0.2">
      <c r="D1449"/>
    </row>
    <row r="1450" spans="4:4" ht="15.75" customHeight="1" x14ac:dyDescent="0.2">
      <c r="D1450"/>
    </row>
    <row r="1451" spans="4:4" ht="15.75" customHeight="1" x14ac:dyDescent="0.2">
      <c r="D1451"/>
    </row>
    <row r="1452" spans="4:4" ht="15.75" customHeight="1" x14ac:dyDescent="0.2">
      <c r="D1452"/>
    </row>
    <row r="1453" spans="4:4" ht="15.75" customHeight="1" x14ac:dyDescent="0.2">
      <c r="D1453"/>
    </row>
    <row r="1454" spans="4:4" ht="15.75" customHeight="1" x14ac:dyDescent="0.2">
      <c r="D1454"/>
    </row>
    <row r="1455" spans="4:4" ht="15.75" customHeight="1" x14ac:dyDescent="0.2">
      <c r="D1455"/>
    </row>
    <row r="1456" spans="4:4" ht="15.75" customHeight="1" x14ac:dyDescent="0.2">
      <c r="D1456"/>
    </row>
    <row r="1457" spans="4:4" ht="15.75" customHeight="1" x14ac:dyDescent="0.2">
      <c r="D1457"/>
    </row>
    <row r="1458" spans="4:4" ht="15.75" customHeight="1" x14ac:dyDescent="0.2">
      <c r="D1458"/>
    </row>
    <row r="1459" spans="4:4" ht="15.75" customHeight="1" x14ac:dyDescent="0.2">
      <c r="D1459"/>
    </row>
    <row r="1460" spans="4:4" ht="15.75" customHeight="1" x14ac:dyDescent="0.2">
      <c r="D1460"/>
    </row>
    <row r="1461" spans="4:4" ht="15.75" customHeight="1" x14ac:dyDescent="0.2">
      <c r="D1461"/>
    </row>
    <row r="1462" spans="4:4" ht="15.75" customHeight="1" x14ac:dyDescent="0.2">
      <c r="D1462"/>
    </row>
    <row r="1463" spans="4:4" ht="15.75" customHeight="1" x14ac:dyDescent="0.2">
      <c r="D1463"/>
    </row>
    <row r="1464" spans="4:4" ht="15.75" customHeight="1" x14ac:dyDescent="0.2">
      <c r="D1464"/>
    </row>
    <row r="1465" spans="4:4" ht="15.75" customHeight="1" x14ac:dyDescent="0.2">
      <c r="D1465"/>
    </row>
    <row r="1466" spans="4:4" ht="15.75" customHeight="1" x14ac:dyDescent="0.2">
      <c r="D1466"/>
    </row>
    <row r="1467" spans="4:4" ht="15.75" customHeight="1" x14ac:dyDescent="0.2">
      <c r="D1467"/>
    </row>
    <row r="1468" spans="4:4" ht="15.75" customHeight="1" x14ac:dyDescent="0.2">
      <c r="D1468"/>
    </row>
    <row r="1469" spans="4:4" ht="15.75" customHeight="1" x14ac:dyDescent="0.2">
      <c r="D1469"/>
    </row>
    <row r="1470" spans="4:4" ht="15.75" customHeight="1" x14ac:dyDescent="0.2">
      <c r="D1470"/>
    </row>
    <row r="1471" spans="4:4" ht="15.75" customHeight="1" x14ac:dyDescent="0.2">
      <c r="D1471"/>
    </row>
    <row r="1472" spans="4:4" ht="15.75" customHeight="1" x14ac:dyDescent="0.2">
      <c r="D1472"/>
    </row>
    <row r="1473" spans="4:4" ht="15.75" customHeight="1" x14ac:dyDescent="0.2">
      <c r="D1473"/>
    </row>
    <row r="1474" spans="4:4" ht="15.75" customHeight="1" x14ac:dyDescent="0.2">
      <c r="D1474"/>
    </row>
    <row r="1475" spans="4:4" ht="15.75" customHeight="1" x14ac:dyDescent="0.2">
      <c r="D1475"/>
    </row>
    <row r="1476" spans="4:4" ht="15.75" customHeight="1" x14ac:dyDescent="0.2">
      <c r="D1476"/>
    </row>
    <row r="1477" spans="4:4" ht="15.75" customHeight="1" x14ac:dyDescent="0.2">
      <c r="D1477"/>
    </row>
    <row r="1478" spans="4:4" ht="15.75" customHeight="1" x14ac:dyDescent="0.2">
      <c r="D1478"/>
    </row>
    <row r="1479" spans="4:4" ht="15.75" customHeight="1" x14ac:dyDescent="0.2">
      <c r="D1479"/>
    </row>
    <row r="1480" spans="4:4" ht="15.75" customHeight="1" x14ac:dyDescent="0.2">
      <c r="D1480"/>
    </row>
    <row r="1481" spans="4:4" ht="15.75" customHeight="1" x14ac:dyDescent="0.2">
      <c r="D1481"/>
    </row>
    <row r="1482" spans="4:4" ht="15.75" customHeight="1" x14ac:dyDescent="0.2">
      <c r="D1482"/>
    </row>
    <row r="1483" spans="4:4" ht="15.75" customHeight="1" x14ac:dyDescent="0.2">
      <c r="D1483"/>
    </row>
    <row r="1484" spans="4:4" ht="15.75" customHeight="1" x14ac:dyDescent="0.2">
      <c r="D1484"/>
    </row>
    <row r="1485" spans="4:4" ht="15.75" customHeight="1" x14ac:dyDescent="0.2">
      <c r="D1485"/>
    </row>
    <row r="1486" spans="4:4" ht="15.75" customHeight="1" x14ac:dyDescent="0.2">
      <c r="D1486"/>
    </row>
    <row r="1487" spans="4:4" ht="15.75" customHeight="1" x14ac:dyDescent="0.2">
      <c r="D1487"/>
    </row>
    <row r="1488" spans="4:4" ht="15.75" customHeight="1" x14ac:dyDescent="0.2">
      <c r="D1488"/>
    </row>
    <row r="1489" spans="4:4" ht="15.75" customHeight="1" x14ac:dyDescent="0.2">
      <c r="D1489"/>
    </row>
    <row r="1490" spans="4:4" ht="15.75" customHeight="1" x14ac:dyDescent="0.2">
      <c r="D1490"/>
    </row>
    <row r="1491" spans="4:4" ht="15.75" customHeight="1" x14ac:dyDescent="0.2">
      <c r="D1491"/>
    </row>
    <row r="1492" spans="4:4" ht="15.75" customHeight="1" x14ac:dyDescent="0.2">
      <c r="D1492"/>
    </row>
    <row r="1493" spans="4:4" ht="15.75" customHeight="1" x14ac:dyDescent="0.2">
      <c r="D1493"/>
    </row>
    <row r="1494" spans="4:4" ht="15.75" customHeight="1" x14ac:dyDescent="0.2">
      <c r="D1494"/>
    </row>
    <row r="1495" spans="4:4" ht="15.75" customHeight="1" x14ac:dyDescent="0.2">
      <c r="D1495"/>
    </row>
    <row r="1496" spans="4:4" ht="15.75" customHeight="1" x14ac:dyDescent="0.2">
      <c r="D1496"/>
    </row>
    <row r="1497" spans="4:4" ht="15.75" customHeight="1" x14ac:dyDescent="0.2">
      <c r="D1497"/>
    </row>
    <row r="1498" spans="4:4" ht="15.75" customHeight="1" x14ac:dyDescent="0.2">
      <c r="D1498"/>
    </row>
    <row r="1499" spans="4:4" ht="15.75" customHeight="1" x14ac:dyDescent="0.2">
      <c r="D1499"/>
    </row>
    <row r="1500" spans="4:4" ht="15.75" customHeight="1" x14ac:dyDescent="0.2">
      <c r="D1500"/>
    </row>
    <row r="1501" spans="4:4" ht="15.75" customHeight="1" x14ac:dyDescent="0.2">
      <c r="D1501"/>
    </row>
    <row r="1502" spans="4:4" ht="15.75" customHeight="1" x14ac:dyDescent="0.2">
      <c r="D1502"/>
    </row>
    <row r="1503" spans="4:4" ht="15.75" customHeight="1" x14ac:dyDescent="0.2">
      <c r="D1503"/>
    </row>
    <row r="1504" spans="4:4" ht="15.75" customHeight="1" x14ac:dyDescent="0.2">
      <c r="D1504"/>
    </row>
    <row r="1505" spans="4:4" ht="15.75" customHeight="1" x14ac:dyDescent="0.2">
      <c r="D1505"/>
    </row>
    <row r="1506" spans="4:4" ht="15.75" customHeight="1" x14ac:dyDescent="0.2">
      <c r="D1506"/>
    </row>
    <row r="1507" spans="4:4" ht="15.75" customHeight="1" x14ac:dyDescent="0.2">
      <c r="D1507"/>
    </row>
    <row r="1508" spans="4:4" ht="15.75" customHeight="1" x14ac:dyDescent="0.2">
      <c r="D1508"/>
    </row>
    <row r="1509" spans="4:4" ht="15.75" customHeight="1" x14ac:dyDescent="0.2">
      <c r="D1509"/>
    </row>
    <row r="1510" spans="4:4" ht="15.75" customHeight="1" x14ac:dyDescent="0.2">
      <c r="D1510"/>
    </row>
    <row r="1511" spans="4:4" ht="15.75" customHeight="1" x14ac:dyDescent="0.2">
      <c r="D1511"/>
    </row>
    <row r="1512" spans="4:4" ht="15.75" customHeight="1" x14ac:dyDescent="0.2">
      <c r="D1512"/>
    </row>
    <row r="1513" spans="4:4" ht="15.75" customHeight="1" x14ac:dyDescent="0.2">
      <c r="D1513"/>
    </row>
    <row r="1514" spans="4:4" ht="15.75" customHeight="1" x14ac:dyDescent="0.2">
      <c r="D1514"/>
    </row>
    <row r="1515" spans="4:4" ht="15.75" customHeight="1" x14ac:dyDescent="0.2">
      <c r="D1515"/>
    </row>
    <row r="1516" spans="4:4" ht="15.75" customHeight="1" x14ac:dyDescent="0.2">
      <c r="D1516"/>
    </row>
    <row r="1517" spans="4:4" ht="15.75" customHeight="1" x14ac:dyDescent="0.2">
      <c r="D1517"/>
    </row>
    <row r="1518" spans="4:4" ht="15.75" customHeight="1" x14ac:dyDescent="0.2">
      <c r="D1518"/>
    </row>
    <row r="1519" spans="4:4" ht="15.75" customHeight="1" x14ac:dyDescent="0.2">
      <c r="D1519"/>
    </row>
    <row r="1520" spans="4:4" ht="15.75" customHeight="1" x14ac:dyDescent="0.2">
      <c r="D1520"/>
    </row>
    <row r="1521" spans="4:4" ht="15.75" customHeight="1" x14ac:dyDescent="0.2">
      <c r="D1521"/>
    </row>
    <row r="1522" spans="4:4" ht="15.75" customHeight="1" x14ac:dyDescent="0.2">
      <c r="D1522"/>
    </row>
    <row r="1523" spans="4:4" ht="15.75" customHeight="1" x14ac:dyDescent="0.2">
      <c r="D1523"/>
    </row>
    <row r="1524" spans="4:4" ht="15.75" customHeight="1" x14ac:dyDescent="0.2">
      <c r="D1524"/>
    </row>
    <row r="1525" spans="4:4" ht="15.75" customHeight="1" x14ac:dyDescent="0.2">
      <c r="D1525"/>
    </row>
    <row r="1526" spans="4:4" ht="15.75" customHeight="1" x14ac:dyDescent="0.2">
      <c r="D1526"/>
    </row>
    <row r="1527" spans="4:4" ht="15.75" customHeight="1" x14ac:dyDescent="0.2">
      <c r="D1527"/>
    </row>
    <row r="1528" spans="4:4" ht="15.75" customHeight="1" x14ac:dyDescent="0.2">
      <c r="D1528"/>
    </row>
    <row r="1529" spans="4:4" ht="15.75" customHeight="1" x14ac:dyDescent="0.2">
      <c r="D1529"/>
    </row>
    <row r="1530" spans="4:4" ht="15.75" customHeight="1" x14ac:dyDescent="0.2">
      <c r="D1530"/>
    </row>
    <row r="1531" spans="4:4" ht="15.75" customHeight="1" x14ac:dyDescent="0.2">
      <c r="D1531"/>
    </row>
    <row r="1532" spans="4:4" ht="15.75" customHeight="1" x14ac:dyDescent="0.2">
      <c r="D1532"/>
    </row>
    <row r="1533" spans="4:4" ht="15.75" customHeight="1" x14ac:dyDescent="0.2">
      <c r="D1533"/>
    </row>
    <row r="1534" spans="4:4" ht="15.75" customHeight="1" x14ac:dyDescent="0.2">
      <c r="D1534"/>
    </row>
    <row r="1535" spans="4:4" ht="15.75" customHeight="1" x14ac:dyDescent="0.2">
      <c r="D1535"/>
    </row>
    <row r="1536" spans="4:4" ht="15.75" customHeight="1" x14ac:dyDescent="0.2">
      <c r="D1536"/>
    </row>
    <row r="1537" spans="4:4" ht="15.75" customHeight="1" x14ac:dyDescent="0.2">
      <c r="D1537"/>
    </row>
    <row r="1538" spans="4:4" ht="15.75" customHeight="1" x14ac:dyDescent="0.2">
      <c r="D1538"/>
    </row>
    <row r="1539" spans="4:4" ht="15.75" customHeight="1" x14ac:dyDescent="0.2">
      <c r="D1539"/>
    </row>
    <row r="1540" spans="4:4" ht="15.75" customHeight="1" x14ac:dyDescent="0.2">
      <c r="D1540"/>
    </row>
    <row r="1541" spans="4:4" ht="15.75" customHeight="1" x14ac:dyDescent="0.2">
      <c r="D1541"/>
    </row>
    <row r="1542" spans="4:4" ht="15.75" customHeight="1" x14ac:dyDescent="0.2">
      <c r="D1542"/>
    </row>
    <row r="1543" spans="4:4" ht="15.75" customHeight="1" x14ac:dyDescent="0.2">
      <c r="D1543"/>
    </row>
    <row r="1544" spans="4:4" ht="15.75" customHeight="1" x14ac:dyDescent="0.2">
      <c r="D1544"/>
    </row>
    <row r="1545" spans="4:4" ht="15.75" customHeight="1" x14ac:dyDescent="0.2">
      <c r="D1545"/>
    </row>
    <row r="1546" spans="4:4" ht="15.75" customHeight="1" x14ac:dyDescent="0.2">
      <c r="D1546"/>
    </row>
    <row r="1547" spans="4:4" ht="15.75" customHeight="1" x14ac:dyDescent="0.2">
      <c r="D1547"/>
    </row>
    <row r="1548" spans="4:4" ht="15.75" customHeight="1" x14ac:dyDescent="0.2">
      <c r="D1548"/>
    </row>
    <row r="1549" spans="4:4" ht="15.75" customHeight="1" x14ac:dyDescent="0.2">
      <c r="D1549"/>
    </row>
    <row r="1550" spans="4:4" ht="15.75" customHeight="1" x14ac:dyDescent="0.2">
      <c r="D1550"/>
    </row>
    <row r="1551" spans="4:4" ht="15.75" customHeight="1" x14ac:dyDescent="0.2">
      <c r="D1551"/>
    </row>
    <row r="1552" spans="4:4" ht="15.75" customHeight="1" x14ac:dyDescent="0.2">
      <c r="D1552"/>
    </row>
    <row r="1553" spans="4:4" ht="15.75" customHeight="1" x14ac:dyDescent="0.2">
      <c r="D1553"/>
    </row>
    <row r="1554" spans="4:4" ht="15.75" customHeight="1" x14ac:dyDescent="0.2">
      <c r="D1554"/>
    </row>
    <row r="1555" spans="4:4" ht="15.75" customHeight="1" x14ac:dyDescent="0.2">
      <c r="D1555"/>
    </row>
    <row r="1556" spans="4:4" ht="15.75" customHeight="1" x14ac:dyDescent="0.2">
      <c r="D1556"/>
    </row>
    <row r="1557" spans="4:4" ht="15.75" customHeight="1" x14ac:dyDescent="0.2">
      <c r="D1557"/>
    </row>
    <row r="1558" spans="4:4" ht="15.75" customHeight="1" x14ac:dyDescent="0.2">
      <c r="D1558"/>
    </row>
    <row r="1559" spans="4:4" ht="15.75" customHeight="1" x14ac:dyDescent="0.2">
      <c r="D1559"/>
    </row>
    <row r="1560" spans="4:4" ht="15.75" customHeight="1" x14ac:dyDescent="0.2">
      <c r="D1560"/>
    </row>
    <row r="1561" spans="4:4" ht="15.75" customHeight="1" x14ac:dyDescent="0.2">
      <c r="D1561"/>
    </row>
    <row r="1562" spans="4:4" ht="15.75" customHeight="1" x14ac:dyDescent="0.2">
      <c r="D1562"/>
    </row>
    <row r="1563" spans="4:4" ht="15.75" customHeight="1" x14ac:dyDescent="0.2">
      <c r="D1563"/>
    </row>
    <row r="1564" spans="4:4" ht="15.75" customHeight="1" x14ac:dyDescent="0.2">
      <c r="D1564"/>
    </row>
    <row r="1565" spans="4:4" ht="15.75" customHeight="1" x14ac:dyDescent="0.2">
      <c r="D1565"/>
    </row>
    <row r="1566" spans="4:4" ht="15.75" customHeight="1" x14ac:dyDescent="0.2">
      <c r="D1566"/>
    </row>
    <row r="1567" spans="4:4" ht="15.75" customHeight="1" x14ac:dyDescent="0.2">
      <c r="D1567"/>
    </row>
    <row r="1568" spans="4:4" ht="15.75" customHeight="1" x14ac:dyDescent="0.2">
      <c r="D1568"/>
    </row>
    <row r="1569" spans="4:4" ht="15.75" customHeight="1" x14ac:dyDescent="0.2">
      <c r="D1569"/>
    </row>
    <row r="1570" spans="4:4" ht="15.75" customHeight="1" x14ac:dyDescent="0.2">
      <c r="D1570"/>
    </row>
    <row r="1571" spans="4:4" ht="15.75" customHeight="1" x14ac:dyDescent="0.2">
      <c r="D1571"/>
    </row>
    <row r="1572" spans="4:4" ht="15.75" customHeight="1" x14ac:dyDescent="0.2">
      <c r="D1572"/>
    </row>
    <row r="1573" spans="4:4" ht="15.75" customHeight="1" x14ac:dyDescent="0.2">
      <c r="D1573"/>
    </row>
    <row r="1574" spans="4:4" ht="15.75" customHeight="1" x14ac:dyDescent="0.2">
      <c r="D1574"/>
    </row>
    <row r="1575" spans="4:4" ht="15.75" customHeight="1" x14ac:dyDescent="0.2">
      <c r="D1575"/>
    </row>
    <row r="1576" spans="4:4" ht="15.75" customHeight="1" x14ac:dyDescent="0.2">
      <c r="D1576"/>
    </row>
    <row r="1577" spans="4:4" ht="15.75" customHeight="1" x14ac:dyDescent="0.2">
      <c r="D1577"/>
    </row>
    <row r="1578" spans="4:4" ht="15.75" customHeight="1" x14ac:dyDescent="0.2">
      <c r="D1578"/>
    </row>
    <row r="1579" spans="4:4" ht="15.75" customHeight="1" x14ac:dyDescent="0.2">
      <c r="D1579"/>
    </row>
    <row r="1580" spans="4:4" ht="15.75" customHeight="1" x14ac:dyDescent="0.2">
      <c r="D1580"/>
    </row>
    <row r="1581" spans="4:4" ht="15.75" customHeight="1" x14ac:dyDescent="0.2">
      <c r="D1581"/>
    </row>
    <row r="1582" spans="4:4" ht="15.75" customHeight="1" x14ac:dyDescent="0.2">
      <c r="D1582"/>
    </row>
    <row r="1583" spans="4:4" ht="15.75" customHeight="1" x14ac:dyDescent="0.2">
      <c r="D1583"/>
    </row>
    <row r="1584" spans="4:4" ht="15.75" customHeight="1" x14ac:dyDescent="0.2">
      <c r="D1584"/>
    </row>
    <row r="1585" spans="4:4" ht="15.75" customHeight="1" x14ac:dyDescent="0.2">
      <c r="D1585"/>
    </row>
    <row r="1586" spans="4:4" ht="15.75" customHeight="1" x14ac:dyDescent="0.2">
      <c r="D1586"/>
    </row>
    <row r="1587" spans="4:4" ht="15.75" customHeight="1" x14ac:dyDescent="0.2">
      <c r="D1587"/>
    </row>
    <row r="1588" spans="4:4" ht="15.75" customHeight="1" x14ac:dyDescent="0.2">
      <c r="D1588"/>
    </row>
    <row r="1589" spans="4:4" ht="15.75" customHeight="1" x14ac:dyDescent="0.2">
      <c r="D1589"/>
    </row>
    <row r="1590" spans="4:4" ht="15.75" customHeight="1" x14ac:dyDescent="0.2">
      <c r="D1590"/>
    </row>
    <row r="1591" spans="4:4" ht="15.75" customHeight="1" x14ac:dyDescent="0.2">
      <c r="D1591"/>
    </row>
    <row r="1592" spans="4:4" ht="15.75" customHeight="1" x14ac:dyDescent="0.2">
      <c r="D1592"/>
    </row>
    <row r="1593" spans="4:4" ht="15.75" customHeight="1" x14ac:dyDescent="0.2">
      <c r="D1593"/>
    </row>
    <row r="1594" spans="4:4" ht="15.75" customHeight="1" x14ac:dyDescent="0.2">
      <c r="D1594"/>
    </row>
    <row r="1595" spans="4:4" ht="15.75" customHeight="1" x14ac:dyDescent="0.2">
      <c r="D1595"/>
    </row>
    <row r="1596" spans="4:4" ht="15.75" customHeight="1" x14ac:dyDescent="0.2">
      <c r="D1596"/>
    </row>
    <row r="1597" spans="4:4" ht="15.75" customHeight="1" x14ac:dyDescent="0.2">
      <c r="D1597"/>
    </row>
    <row r="1598" spans="4:4" ht="15.75" customHeight="1" x14ac:dyDescent="0.2">
      <c r="D1598"/>
    </row>
    <row r="1599" spans="4:4" ht="15.75" customHeight="1" x14ac:dyDescent="0.2">
      <c r="D1599"/>
    </row>
    <row r="1600" spans="4:4" ht="15.75" customHeight="1" x14ac:dyDescent="0.2">
      <c r="D1600"/>
    </row>
    <row r="1601" spans="4:4" ht="15.75" customHeight="1" x14ac:dyDescent="0.2">
      <c r="D1601"/>
    </row>
    <row r="1602" spans="4:4" ht="15.75" customHeight="1" x14ac:dyDescent="0.2">
      <c r="D1602"/>
    </row>
    <row r="1603" spans="4:4" ht="15.75" customHeight="1" x14ac:dyDescent="0.2">
      <c r="D1603"/>
    </row>
    <row r="1604" spans="4:4" ht="15.75" customHeight="1" x14ac:dyDescent="0.2">
      <c r="D1604"/>
    </row>
    <row r="1605" spans="4:4" ht="15.75" customHeight="1" x14ac:dyDescent="0.2">
      <c r="D1605"/>
    </row>
    <row r="1606" spans="4:4" ht="15.75" customHeight="1" x14ac:dyDescent="0.2">
      <c r="D1606"/>
    </row>
    <row r="1607" spans="4:4" ht="15.75" customHeight="1" x14ac:dyDescent="0.2">
      <c r="D1607"/>
    </row>
    <row r="1608" spans="4:4" ht="15.75" customHeight="1" x14ac:dyDescent="0.2">
      <c r="D1608"/>
    </row>
    <row r="1609" spans="4:4" ht="15.75" customHeight="1" x14ac:dyDescent="0.2">
      <c r="D1609"/>
    </row>
    <row r="1610" spans="4:4" ht="15.75" customHeight="1" x14ac:dyDescent="0.2">
      <c r="D1610"/>
    </row>
    <row r="1611" spans="4:4" ht="15.75" customHeight="1" x14ac:dyDescent="0.2">
      <c r="D1611"/>
    </row>
    <row r="1612" spans="4:4" ht="15.75" customHeight="1" x14ac:dyDescent="0.2">
      <c r="D1612"/>
    </row>
    <row r="1613" spans="4:4" ht="15.75" customHeight="1" x14ac:dyDescent="0.2">
      <c r="D1613"/>
    </row>
    <row r="1614" spans="4:4" ht="15.75" customHeight="1" x14ac:dyDescent="0.2">
      <c r="D1614"/>
    </row>
    <row r="1615" spans="4:4" ht="15.75" customHeight="1" x14ac:dyDescent="0.2">
      <c r="D1615"/>
    </row>
    <row r="1616" spans="4:4" ht="15.75" customHeight="1" x14ac:dyDescent="0.2">
      <c r="D1616"/>
    </row>
    <row r="1617" spans="4:4" ht="15.75" customHeight="1" x14ac:dyDescent="0.2">
      <c r="D1617"/>
    </row>
    <row r="1618" spans="4:4" ht="15.75" customHeight="1" x14ac:dyDescent="0.2">
      <c r="D1618"/>
    </row>
    <row r="1619" spans="4:4" ht="15.75" customHeight="1" x14ac:dyDescent="0.2">
      <c r="D1619"/>
    </row>
    <row r="1620" spans="4:4" ht="15.75" customHeight="1" x14ac:dyDescent="0.2">
      <c r="D1620"/>
    </row>
    <row r="1621" spans="4:4" ht="15.75" customHeight="1" x14ac:dyDescent="0.2">
      <c r="D1621"/>
    </row>
    <row r="1622" spans="4:4" ht="15.75" customHeight="1" x14ac:dyDescent="0.2">
      <c r="D1622"/>
    </row>
    <row r="1623" spans="4:4" ht="15.75" customHeight="1" x14ac:dyDescent="0.2">
      <c r="D1623"/>
    </row>
    <row r="1624" spans="4:4" ht="15.75" customHeight="1" x14ac:dyDescent="0.2">
      <c r="D1624"/>
    </row>
    <row r="1625" spans="4:4" ht="15.75" customHeight="1" x14ac:dyDescent="0.2">
      <c r="D1625"/>
    </row>
    <row r="1626" spans="4:4" ht="15.75" customHeight="1" x14ac:dyDescent="0.2">
      <c r="D1626"/>
    </row>
    <row r="1627" spans="4:4" ht="15.75" customHeight="1" x14ac:dyDescent="0.2">
      <c r="D1627"/>
    </row>
    <row r="1628" spans="4:4" ht="15.75" customHeight="1" x14ac:dyDescent="0.2">
      <c r="D1628"/>
    </row>
    <row r="1629" spans="4:4" ht="15.75" customHeight="1" x14ac:dyDescent="0.2">
      <c r="D1629"/>
    </row>
    <row r="1630" spans="4:4" ht="15.75" customHeight="1" x14ac:dyDescent="0.2">
      <c r="D1630"/>
    </row>
    <row r="1631" spans="4:4" ht="15.75" customHeight="1" x14ac:dyDescent="0.2">
      <c r="D1631"/>
    </row>
    <row r="1632" spans="4:4" ht="15.75" customHeight="1" x14ac:dyDescent="0.2">
      <c r="D1632"/>
    </row>
    <row r="1633" spans="4:4" ht="15.75" customHeight="1" x14ac:dyDescent="0.2">
      <c r="D1633"/>
    </row>
    <row r="1634" spans="4:4" ht="15.75" customHeight="1" x14ac:dyDescent="0.2">
      <c r="D1634"/>
    </row>
    <row r="1635" spans="4:4" ht="15.75" customHeight="1" x14ac:dyDescent="0.2">
      <c r="D1635"/>
    </row>
    <row r="1636" spans="4:4" ht="15.75" customHeight="1" x14ac:dyDescent="0.2">
      <c r="D1636"/>
    </row>
    <row r="1637" spans="4:4" ht="15.75" customHeight="1" x14ac:dyDescent="0.2">
      <c r="D1637"/>
    </row>
    <row r="1638" spans="4:4" ht="15.75" customHeight="1" x14ac:dyDescent="0.2">
      <c r="D1638"/>
    </row>
    <row r="1639" spans="4:4" ht="15.75" customHeight="1" x14ac:dyDescent="0.2">
      <c r="D1639"/>
    </row>
    <row r="1640" spans="4:4" ht="15.75" customHeight="1" x14ac:dyDescent="0.2">
      <c r="D1640"/>
    </row>
    <row r="1641" spans="4:4" ht="15.75" customHeight="1" x14ac:dyDescent="0.2">
      <c r="D1641"/>
    </row>
    <row r="1642" spans="4:4" ht="15.75" customHeight="1" x14ac:dyDescent="0.2">
      <c r="D1642"/>
    </row>
    <row r="1643" spans="4:4" ht="15.75" customHeight="1" x14ac:dyDescent="0.2">
      <c r="D1643"/>
    </row>
    <row r="1644" spans="4:4" ht="15.75" customHeight="1" x14ac:dyDescent="0.2">
      <c r="D1644"/>
    </row>
    <row r="1645" spans="4:4" ht="15.75" customHeight="1" x14ac:dyDescent="0.2">
      <c r="D1645"/>
    </row>
    <row r="1646" spans="4:4" ht="15.75" customHeight="1" x14ac:dyDescent="0.2">
      <c r="D1646"/>
    </row>
    <row r="1647" spans="4:4" ht="15.75" customHeight="1" x14ac:dyDescent="0.2">
      <c r="D1647"/>
    </row>
    <row r="1648" spans="4:4" ht="15.75" customHeight="1" x14ac:dyDescent="0.2">
      <c r="D1648"/>
    </row>
    <row r="1649" spans="4:4" ht="15.75" customHeight="1" x14ac:dyDescent="0.2">
      <c r="D1649"/>
    </row>
    <row r="1650" spans="4:4" ht="15.75" customHeight="1" x14ac:dyDescent="0.2">
      <c r="D1650"/>
    </row>
    <row r="1651" spans="4:4" ht="15.75" customHeight="1" x14ac:dyDescent="0.2">
      <c r="D1651"/>
    </row>
    <row r="1652" spans="4:4" ht="15.75" customHeight="1" x14ac:dyDescent="0.2">
      <c r="D1652"/>
    </row>
    <row r="1653" spans="4:4" ht="15.75" customHeight="1" x14ac:dyDescent="0.2">
      <c r="D1653"/>
    </row>
    <row r="1654" spans="4:4" ht="15.75" customHeight="1" x14ac:dyDescent="0.2">
      <c r="D1654"/>
    </row>
    <row r="1655" spans="4:4" ht="15.75" customHeight="1" x14ac:dyDescent="0.2">
      <c r="D1655"/>
    </row>
    <row r="1656" spans="4:4" ht="15.75" customHeight="1" x14ac:dyDescent="0.2">
      <c r="D1656"/>
    </row>
    <row r="1657" spans="4:4" ht="15.75" customHeight="1" x14ac:dyDescent="0.2">
      <c r="D1657"/>
    </row>
    <row r="1658" spans="4:4" ht="15.75" customHeight="1" x14ac:dyDescent="0.2">
      <c r="D1658"/>
    </row>
    <row r="1659" spans="4:4" ht="15.75" customHeight="1" x14ac:dyDescent="0.2">
      <c r="D1659"/>
    </row>
    <row r="1660" spans="4:4" ht="15.75" customHeight="1" x14ac:dyDescent="0.2">
      <c r="D1660"/>
    </row>
    <row r="1661" spans="4:4" ht="15.75" customHeight="1" x14ac:dyDescent="0.2">
      <c r="D1661"/>
    </row>
    <row r="1662" spans="4:4" ht="15.75" customHeight="1" x14ac:dyDescent="0.2">
      <c r="D1662"/>
    </row>
    <row r="1663" spans="4:4" ht="15.75" customHeight="1" x14ac:dyDescent="0.2">
      <c r="D1663"/>
    </row>
    <row r="1664" spans="4:4" ht="15.75" customHeight="1" x14ac:dyDescent="0.2">
      <c r="D1664"/>
    </row>
    <row r="1665" spans="4:4" ht="15.75" customHeight="1" x14ac:dyDescent="0.2">
      <c r="D1665"/>
    </row>
    <row r="1666" spans="4:4" ht="15.75" customHeight="1" x14ac:dyDescent="0.2">
      <c r="D1666"/>
    </row>
    <row r="1667" spans="4:4" ht="15.75" customHeight="1" x14ac:dyDescent="0.2">
      <c r="D1667"/>
    </row>
    <row r="1668" spans="4:4" ht="15.75" customHeight="1" x14ac:dyDescent="0.2">
      <c r="D1668"/>
    </row>
    <row r="1669" spans="4:4" ht="15.75" customHeight="1" x14ac:dyDescent="0.2">
      <c r="D1669"/>
    </row>
    <row r="1670" spans="4:4" ht="15.75" customHeight="1" x14ac:dyDescent="0.2">
      <c r="D1670"/>
    </row>
    <row r="1671" spans="4:4" ht="15.75" customHeight="1" x14ac:dyDescent="0.2">
      <c r="D1671"/>
    </row>
    <row r="1672" spans="4:4" ht="15.75" customHeight="1" x14ac:dyDescent="0.2">
      <c r="D1672"/>
    </row>
    <row r="1673" spans="4:4" ht="15.75" customHeight="1" x14ac:dyDescent="0.2">
      <c r="D1673"/>
    </row>
    <row r="1674" spans="4:4" ht="15.75" customHeight="1" x14ac:dyDescent="0.2">
      <c r="D1674"/>
    </row>
    <row r="1675" spans="4:4" ht="15.75" customHeight="1" x14ac:dyDescent="0.2">
      <c r="D1675"/>
    </row>
    <row r="1676" spans="4:4" ht="15.75" customHeight="1" x14ac:dyDescent="0.2">
      <c r="D1676"/>
    </row>
    <row r="1677" spans="4:4" ht="15.75" customHeight="1" x14ac:dyDescent="0.2">
      <c r="D1677"/>
    </row>
    <row r="1678" spans="4:4" ht="15.75" customHeight="1" x14ac:dyDescent="0.2">
      <c r="D1678"/>
    </row>
    <row r="1679" spans="4:4" ht="15.75" customHeight="1" x14ac:dyDescent="0.2">
      <c r="D1679"/>
    </row>
    <row r="1680" spans="4:4" ht="15.75" customHeight="1" x14ac:dyDescent="0.2">
      <c r="D1680"/>
    </row>
    <row r="1681" spans="4:4" ht="15.75" customHeight="1" x14ac:dyDescent="0.2">
      <c r="D1681"/>
    </row>
    <row r="1682" spans="4:4" ht="15.75" customHeight="1" x14ac:dyDescent="0.2">
      <c r="D1682"/>
    </row>
    <row r="1683" spans="4:4" ht="15.75" customHeight="1" x14ac:dyDescent="0.2">
      <c r="D1683"/>
    </row>
    <row r="1684" spans="4:4" ht="15.75" customHeight="1" x14ac:dyDescent="0.2">
      <c r="D1684"/>
    </row>
    <row r="1685" spans="4:4" ht="15.75" customHeight="1" x14ac:dyDescent="0.2">
      <c r="D1685"/>
    </row>
    <row r="1686" spans="4:4" ht="15.75" customHeight="1" x14ac:dyDescent="0.2">
      <c r="D1686"/>
    </row>
    <row r="1687" spans="4:4" ht="15.75" customHeight="1" x14ac:dyDescent="0.2">
      <c r="D1687"/>
    </row>
    <row r="1688" spans="4:4" ht="15.75" customHeight="1" x14ac:dyDescent="0.2">
      <c r="D1688"/>
    </row>
    <row r="1689" spans="4:4" ht="15.75" customHeight="1" x14ac:dyDescent="0.2">
      <c r="D1689"/>
    </row>
    <row r="1690" spans="4:4" ht="15.75" customHeight="1" x14ac:dyDescent="0.2">
      <c r="D1690"/>
    </row>
    <row r="1691" spans="4:4" ht="15.75" customHeight="1" x14ac:dyDescent="0.2">
      <c r="D1691"/>
    </row>
    <row r="1692" spans="4:4" ht="15.75" customHeight="1" x14ac:dyDescent="0.2">
      <c r="D1692"/>
    </row>
    <row r="1693" spans="4:4" ht="15.75" customHeight="1" x14ac:dyDescent="0.2">
      <c r="D1693"/>
    </row>
    <row r="1694" spans="4:4" ht="15.75" customHeight="1" x14ac:dyDescent="0.2">
      <c r="D1694"/>
    </row>
    <row r="1695" spans="4:4" ht="15.75" customHeight="1" x14ac:dyDescent="0.2">
      <c r="D1695"/>
    </row>
    <row r="1696" spans="4:4" ht="15.75" customHeight="1" x14ac:dyDescent="0.2">
      <c r="D1696"/>
    </row>
    <row r="1697" spans="4:4" ht="15.75" customHeight="1" x14ac:dyDescent="0.2">
      <c r="D1697"/>
    </row>
    <row r="1698" spans="4:4" ht="15.75" customHeight="1" x14ac:dyDescent="0.2">
      <c r="D1698"/>
    </row>
    <row r="1699" spans="4:4" ht="15.75" customHeight="1" x14ac:dyDescent="0.2">
      <c r="D1699"/>
    </row>
    <row r="1700" spans="4:4" ht="15.75" customHeight="1" x14ac:dyDescent="0.2">
      <c r="D1700"/>
    </row>
    <row r="1701" spans="4:4" ht="15.75" customHeight="1" x14ac:dyDescent="0.2">
      <c r="D1701"/>
    </row>
    <row r="1702" spans="4:4" ht="15.75" customHeight="1" x14ac:dyDescent="0.2">
      <c r="D1702"/>
    </row>
    <row r="1703" spans="4:4" ht="15.75" customHeight="1" x14ac:dyDescent="0.2">
      <c r="D1703"/>
    </row>
    <row r="1704" spans="4:4" ht="15.75" customHeight="1" x14ac:dyDescent="0.2">
      <c r="D1704"/>
    </row>
    <row r="1705" spans="4:4" ht="15.75" customHeight="1" x14ac:dyDescent="0.2">
      <c r="D1705"/>
    </row>
    <row r="1706" spans="4:4" ht="15.75" customHeight="1" x14ac:dyDescent="0.2">
      <c r="D1706"/>
    </row>
    <row r="1707" spans="4:4" ht="15.75" customHeight="1" x14ac:dyDescent="0.2">
      <c r="D1707"/>
    </row>
    <row r="1708" spans="4:4" ht="15.75" customHeight="1" x14ac:dyDescent="0.2">
      <c r="D1708"/>
    </row>
    <row r="1709" spans="4:4" ht="15.75" customHeight="1" x14ac:dyDescent="0.2">
      <c r="D1709"/>
    </row>
    <row r="1710" spans="4:4" ht="15.75" customHeight="1" x14ac:dyDescent="0.2">
      <c r="D1710"/>
    </row>
    <row r="1711" spans="4:4" ht="15.75" customHeight="1" x14ac:dyDescent="0.2">
      <c r="D1711"/>
    </row>
    <row r="1712" spans="4:4" ht="15.75" customHeight="1" x14ac:dyDescent="0.2">
      <c r="D1712"/>
    </row>
    <row r="1713" spans="4:4" ht="15.75" customHeight="1" x14ac:dyDescent="0.2">
      <c r="D1713"/>
    </row>
    <row r="1714" spans="4:4" ht="15.75" customHeight="1" x14ac:dyDescent="0.2">
      <c r="D1714"/>
    </row>
    <row r="1715" spans="4:4" ht="15.75" customHeight="1" x14ac:dyDescent="0.2">
      <c r="D1715"/>
    </row>
    <row r="1716" spans="4:4" ht="15.75" customHeight="1" x14ac:dyDescent="0.2">
      <c r="D1716"/>
    </row>
    <row r="1717" spans="4:4" ht="15.75" customHeight="1" x14ac:dyDescent="0.2">
      <c r="D1717"/>
    </row>
    <row r="1718" spans="4:4" ht="15.75" customHeight="1" x14ac:dyDescent="0.2">
      <c r="D1718"/>
    </row>
    <row r="1719" spans="4:4" ht="15.75" customHeight="1" x14ac:dyDescent="0.2">
      <c r="D1719"/>
    </row>
    <row r="1720" spans="4:4" ht="15.75" customHeight="1" x14ac:dyDescent="0.2">
      <c r="D1720"/>
    </row>
    <row r="1721" spans="4:4" ht="15.75" customHeight="1" x14ac:dyDescent="0.2">
      <c r="D1721"/>
    </row>
    <row r="1722" spans="4:4" ht="15.75" customHeight="1" x14ac:dyDescent="0.2">
      <c r="D1722"/>
    </row>
    <row r="1723" spans="4:4" ht="15.75" customHeight="1" x14ac:dyDescent="0.2">
      <c r="D1723"/>
    </row>
    <row r="1724" spans="4:4" ht="15.75" customHeight="1" x14ac:dyDescent="0.2">
      <c r="D1724"/>
    </row>
    <row r="1725" spans="4:4" ht="15.75" customHeight="1" x14ac:dyDescent="0.2">
      <c r="D1725"/>
    </row>
    <row r="1726" spans="4:4" ht="15.75" customHeight="1" x14ac:dyDescent="0.2">
      <c r="D1726"/>
    </row>
    <row r="1727" spans="4:4" ht="15.75" customHeight="1" x14ac:dyDescent="0.2">
      <c r="D1727"/>
    </row>
    <row r="1728" spans="4:4" ht="15.75" customHeight="1" x14ac:dyDescent="0.2">
      <c r="D1728"/>
    </row>
    <row r="1729" spans="4:4" ht="15.75" customHeight="1" x14ac:dyDescent="0.2">
      <c r="D1729"/>
    </row>
    <row r="1730" spans="4:4" ht="15.75" customHeight="1" x14ac:dyDescent="0.2">
      <c r="D1730"/>
    </row>
    <row r="1731" spans="4:4" ht="15.75" customHeight="1" x14ac:dyDescent="0.2">
      <c r="D1731"/>
    </row>
    <row r="1732" spans="4:4" ht="15.75" customHeight="1" x14ac:dyDescent="0.2">
      <c r="D1732"/>
    </row>
    <row r="1733" spans="4:4" ht="15.75" customHeight="1" x14ac:dyDescent="0.2">
      <c r="D1733"/>
    </row>
    <row r="1734" spans="4:4" ht="15.75" customHeight="1" x14ac:dyDescent="0.2">
      <c r="D1734"/>
    </row>
    <row r="1735" spans="4:4" ht="15.75" customHeight="1" x14ac:dyDescent="0.2">
      <c r="D1735"/>
    </row>
    <row r="1736" spans="4:4" ht="15.75" customHeight="1" x14ac:dyDescent="0.2">
      <c r="D1736"/>
    </row>
    <row r="1737" spans="4:4" ht="15.75" customHeight="1" x14ac:dyDescent="0.2">
      <c r="D1737"/>
    </row>
    <row r="1738" spans="4:4" ht="15.75" customHeight="1" x14ac:dyDescent="0.2">
      <c r="D1738"/>
    </row>
    <row r="1739" spans="4:4" ht="15.75" customHeight="1" x14ac:dyDescent="0.2">
      <c r="D1739"/>
    </row>
    <row r="1740" spans="4:4" ht="15.75" customHeight="1" x14ac:dyDescent="0.2">
      <c r="D1740"/>
    </row>
    <row r="1741" spans="4:4" ht="15.75" customHeight="1" x14ac:dyDescent="0.2">
      <c r="D1741"/>
    </row>
    <row r="1742" spans="4:4" ht="15.75" customHeight="1" x14ac:dyDescent="0.2">
      <c r="D1742"/>
    </row>
    <row r="1743" spans="4:4" ht="15.75" customHeight="1" x14ac:dyDescent="0.2">
      <c r="D1743"/>
    </row>
    <row r="1744" spans="4:4" ht="15.75" customHeight="1" x14ac:dyDescent="0.2">
      <c r="D1744"/>
    </row>
    <row r="1745" spans="4:4" ht="15.75" customHeight="1" x14ac:dyDescent="0.2">
      <c r="D1745"/>
    </row>
    <row r="1746" spans="4:4" ht="15.75" customHeight="1" x14ac:dyDescent="0.2">
      <c r="D1746"/>
    </row>
    <row r="1747" spans="4:4" ht="15.75" customHeight="1" x14ac:dyDescent="0.2">
      <c r="D1747"/>
    </row>
    <row r="1748" spans="4:4" ht="15.75" customHeight="1" x14ac:dyDescent="0.2">
      <c r="D1748"/>
    </row>
    <row r="1749" spans="4:4" ht="15.75" customHeight="1" x14ac:dyDescent="0.2">
      <c r="D1749"/>
    </row>
    <row r="1750" spans="4:4" ht="15.75" customHeight="1" x14ac:dyDescent="0.2">
      <c r="D1750"/>
    </row>
    <row r="1751" spans="4:4" ht="15.75" customHeight="1" x14ac:dyDescent="0.2">
      <c r="D1751"/>
    </row>
    <row r="1752" spans="4:4" ht="15.75" customHeight="1" x14ac:dyDescent="0.2">
      <c r="D1752"/>
    </row>
    <row r="1753" spans="4:4" ht="15.75" customHeight="1" x14ac:dyDescent="0.2">
      <c r="D1753"/>
    </row>
    <row r="1754" spans="4:4" ht="15.75" customHeight="1" x14ac:dyDescent="0.2">
      <c r="D1754"/>
    </row>
    <row r="1755" spans="4:4" ht="15.75" customHeight="1" x14ac:dyDescent="0.2">
      <c r="D1755"/>
    </row>
    <row r="1756" spans="4:4" ht="15.75" customHeight="1" x14ac:dyDescent="0.2">
      <c r="D1756"/>
    </row>
    <row r="1757" spans="4:4" ht="15.75" customHeight="1" x14ac:dyDescent="0.2">
      <c r="D1757"/>
    </row>
    <row r="1758" spans="4:4" ht="15.75" customHeight="1" x14ac:dyDescent="0.2">
      <c r="D1758"/>
    </row>
    <row r="1759" spans="4:4" ht="15.75" customHeight="1" x14ac:dyDescent="0.2">
      <c r="D1759"/>
    </row>
    <row r="1760" spans="4:4" ht="15.75" customHeight="1" x14ac:dyDescent="0.2">
      <c r="D1760"/>
    </row>
    <row r="1761" spans="4:4" ht="15.75" customHeight="1" x14ac:dyDescent="0.2">
      <c r="D1761"/>
    </row>
    <row r="1762" spans="4:4" ht="15.75" customHeight="1" x14ac:dyDescent="0.2">
      <c r="D1762"/>
    </row>
    <row r="1763" spans="4:4" ht="15.75" customHeight="1" x14ac:dyDescent="0.2">
      <c r="D1763"/>
    </row>
    <row r="1764" spans="4:4" ht="15.75" customHeight="1" x14ac:dyDescent="0.2">
      <c r="D1764"/>
    </row>
    <row r="1765" spans="4:4" ht="15.75" customHeight="1" x14ac:dyDescent="0.2">
      <c r="D1765"/>
    </row>
    <row r="1766" spans="4:4" ht="15.75" customHeight="1" x14ac:dyDescent="0.2">
      <c r="D1766"/>
    </row>
    <row r="1767" spans="4:4" ht="15.75" customHeight="1" x14ac:dyDescent="0.2">
      <c r="D1767"/>
    </row>
    <row r="1768" spans="4:4" ht="15.75" customHeight="1" x14ac:dyDescent="0.2">
      <c r="D1768"/>
    </row>
    <row r="1769" spans="4:4" ht="15.75" customHeight="1" x14ac:dyDescent="0.2">
      <c r="D1769"/>
    </row>
    <row r="1770" spans="4:4" ht="15.75" customHeight="1" x14ac:dyDescent="0.2">
      <c r="D1770"/>
    </row>
    <row r="1771" spans="4:4" ht="15.75" customHeight="1" x14ac:dyDescent="0.2">
      <c r="D1771"/>
    </row>
    <row r="1772" spans="4:4" ht="15.75" customHeight="1" x14ac:dyDescent="0.2">
      <c r="D1772"/>
    </row>
    <row r="1773" spans="4:4" ht="15.75" customHeight="1" x14ac:dyDescent="0.2">
      <c r="D1773"/>
    </row>
    <row r="1774" spans="4:4" ht="15.75" customHeight="1" x14ac:dyDescent="0.2">
      <c r="D1774"/>
    </row>
    <row r="1775" spans="4:4" ht="15.75" customHeight="1" x14ac:dyDescent="0.2">
      <c r="D1775"/>
    </row>
    <row r="1776" spans="4:4" ht="15.75" customHeight="1" x14ac:dyDescent="0.2">
      <c r="D1776"/>
    </row>
    <row r="1777" spans="4:4" ht="15.75" customHeight="1" x14ac:dyDescent="0.2">
      <c r="D1777"/>
    </row>
    <row r="1778" spans="4:4" ht="15.75" customHeight="1" x14ac:dyDescent="0.2">
      <c r="D1778"/>
    </row>
    <row r="1779" spans="4:4" ht="15.75" customHeight="1" x14ac:dyDescent="0.2">
      <c r="D1779"/>
    </row>
    <row r="1780" spans="4:4" ht="15.75" customHeight="1" x14ac:dyDescent="0.2">
      <c r="D1780"/>
    </row>
    <row r="1781" spans="4:4" ht="15.75" customHeight="1" x14ac:dyDescent="0.2">
      <c r="D1781"/>
    </row>
    <row r="1782" spans="4:4" ht="15.75" customHeight="1" x14ac:dyDescent="0.2">
      <c r="D1782"/>
    </row>
    <row r="1783" spans="4:4" ht="15.75" customHeight="1" x14ac:dyDescent="0.2">
      <c r="D1783"/>
    </row>
    <row r="1784" spans="4:4" ht="15.75" customHeight="1" x14ac:dyDescent="0.2">
      <c r="D1784"/>
    </row>
    <row r="1785" spans="4:4" ht="15.75" customHeight="1" x14ac:dyDescent="0.2">
      <c r="D1785"/>
    </row>
    <row r="1786" spans="4:4" ht="15.75" customHeight="1" x14ac:dyDescent="0.2">
      <c r="D1786"/>
    </row>
    <row r="1787" spans="4:4" ht="15.75" customHeight="1" x14ac:dyDescent="0.2">
      <c r="D1787"/>
    </row>
    <row r="1788" spans="4:4" ht="15.75" customHeight="1" x14ac:dyDescent="0.2">
      <c r="D1788"/>
    </row>
    <row r="1789" spans="4:4" ht="15.75" customHeight="1" x14ac:dyDescent="0.2">
      <c r="D1789"/>
    </row>
    <row r="1790" spans="4:4" ht="15.75" customHeight="1" x14ac:dyDescent="0.2">
      <c r="D1790"/>
    </row>
    <row r="1791" spans="4:4" ht="15.75" customHeight="1" x14ac:dyDescent="0.2">
      <c r="D1791"/>
    </row>
    <row r="1792" spans="4:4" ht="15.75" customHeight="1" x14ac:dyDescent="0.2">
      <c r="D1792"/>
    </row>
    <row r="1793" spans="4:4" ht="15.75" customHeight="1" x14ac:dyDescent="0.2">
      <c r="D1793"/>
    </row>
    <row r="1794" spans="4:4" ht="15.75" customHeight="1" x14ac:dyDescent="0.2">
      <c r="D1794"/>
    </row>
    <row r="1795" spans="4:4" ht="15.75" customHeight="1" x14ac:dyDescent="0.2">
      <c r="D1795"/>
    </row>
    <row r="1796" spans="4:4" ht="15.75" customHeight="1" x14ac:dyDescent="0.2">
      <c r="D1796"/>
    </row>
    <row r="1797" spans="4:4" ht="15.75" customHeight="1" x14ac:dyDescent="0.2">
      <c r="D1797"/>
    </row>
    <row r="1798" spans="4:4" ht="15.75" customHeight="1" x14ac:dyDescent="0.2">
      <c r="D1798"/>
    </row>
    <row r="1799" spans="4:4" ht="15.75" customHeight="1" x14ac:dyDescent="0.2">
      <c r="D1799"/>
    </row>
    <row r="1800" spans="4:4" ht="15.75" customHeight="1" x14ac:dyDescent="0.2">
      <c r="D1800"/>
    </row>
    <row r="1801" spans="4:4" ht="15.75" customHeight="1" x14ac:dyDescent="0.2">
      <c r="D1801"/>
    </row>
    <row r="1802" spans="4:4" ht="15.75" customHeight="1" x14ac:dyDescent="0.2">
      <c r="D1802"/>
    </row>
    <row r="1803" spans="4:4" ht="15.75" customHeight="1" x14ac:dyDescent="0.2">
      <c r="D1803"/>
    </row>
    <row r="1804" spans="4:4" ht="15.75" customHeight="1" x14ac:dyDescent="0.2">
      <c r="D1804"/>
    </row>
    <row r="1805" spans="4:4" ht="15.75" customHeight="1" x14ac:dyDescent="0.2">
      <c r="D1805"/>
    </row>
    <row r="1806" spans="4:4" ht="15.75" customHeight="1" x14ac:dyDescent="0.2">
      <c r="D1806"/>
    </row>
    <row r="1807" spans="4:4" ht="15.75" customHeight="1" x14ac:dyDescent="0.2">
      <c r="D1807"/>
    </row>
    <row r="1808" spans="4:4" ht="15.75" customHeight="1" x14ac:dyDescent="0.2">
      <c r="D1808"/>
    </row>
    <row r="1809" spans="4:4" ht="15.75" customHeight="1" x14ac:dyDescent="0.2">
      <c r="D1809"/>
    </row>
    <row r="1810" spans="4:4" ht="15.75" customHeight="1" x14ac:dyDescent="0.2">
      <c r="D1810"/>
    </row>
    <row r="1811" spans="4:4" ht="15.75" customHeight="1" x14ac:dyDescent="0.2">
      <c r="D1811"/>
    </row>
    <row r="1812" spans="4:4" ht="15.75" customHeight="1" x14ac:dyDescent="0.2">
      <c r="D1812"/>
    </row>
    <row r="1813" spans="4:4" ht="15.75" customHeight="1" x14ac:dyDescent="0.2">
      <c r="D1813"/>
    </row>
    <row r="1814" spans="4:4" ht="15.75" customHeight="1" x14ac:dyDescent="0.2">
      <c r="D1814"/>
    </row>
    <row r="1815" spans="4:4" ht="15.75" customHeight="1" x14ac:dyDescent="0.2">
      <c r="D1815"/>
    </row>
    <row r="1816" spans="4:4" ht="15.75" customHeight="1" x14ac:dyDescent="0.2">
      <c r="D1816"/>
    </row>
    <row r="1817" spans="4:4" ht="15.75" customHeight="1" x14ac:dyDescent="0.2">
      <c r="D1817"/>
    </row>
    <row r="1818" spans="4:4" ht="15.75" customHeight="1" x14ac:dyDescent="0.2">
      <c r="D1818"/>
    </row>
    <row r="1819" spans="4:4" ht="15.75" customHeight="1" x14ac:dyDescent="0.2">
      <c r="D1819"/>
    </row>
    <row r="1820" spans="4:4" ht="15.75" customHeight="1" x14ac:dyDescent="0.2">
      <c r="D1820"/>
    </row>
    <row r="1821" spans="4:4" ht="15.75" customHeight="1" x14ac:dyDescent="0.2">
      <c r="D1821"/>
    </row>
    <row r="1822" spans="4:4" ht="15.75" customHeight="1" x14ac:dyDescent="0.2">
      <c r="D1822"/>
    </row>
    <row r="1823" spans="4:4" ht="15.75" customHeight="1" x14ac:dyDescent="0.2">
      <c r="D1823"/>
    </row>
    <row r="1824" spans="4:4" ht="15.75" customHeight="1" x14ac:dyDescent="0.2">
      <c r="D1824"/>
    </row>
    <row r="1825" spans="4:4" ht="15.75" customHeight="1" x14ac:dyDescent="0.2">
      <c r="D1825"/>
    </row>
    <row r="1826" spans="4:4" ht="15.75" customHeight="1" x14ac:dyDescent="0.2">
      <c r="D1826"/>
    </row>
    <row r="1827" spans="4:4" ht="15.75" customHeight="1" x14ac:dyDescent="0.2">
      <c r="D1827"/>
    </row>
    <row r="1828" spans="4:4" ht="15.75" customHeight="1" x14ac:dyDescent="0.2">
      <c r="D1828"/>
    </row>
    <row r="1829" spans="4:4" ht="15.75" customHeight="1" x14ac:dyDescent="0.2">
      <c r="D1829"/>
    </row>
    <row r="1830" spans="4:4" ht="15.75" customHeight="1" x14ac:dyDescent="0.2">
      <c r="D1830"/>
    </row>
    <row r="1831" spans="4:4" ht="15.75" customHeight="1" x14ac:dyDescent="0.2">
      <c r="D1831"/>
    </row>
    <row r="1832" spans="4:4" ht="15.75" customHeight="1" x14ac:dyDescent="0.2">
      <c r="D1832"/>
    </row>
    <row r="1833" spans="4:4" ht="15.75" customHeight="1" x14ac:dyDescent="0.2">
      <c r="D1833"/>
    </row>
    <row r="1834" spans="4:4" ht="15.75" customHeight="1" x14ac:dyDescent="0.2">
      <c r="D1834"/>
    </row>
    <row r="1835" spans="4:4" ht="15.75" customHeight="1" x14ac:dyDescent="0.2">
      <c r="D1835"/>
    </row>
    <row r="1836" spans="4:4" ht="15.75" customHeight="1" x14ac:dyDescent="0.2">
      <c r="D1836"/>
    </row>
    <row r="1837" spans="4:4" ht="15.75" customHeight="1" x14ac:dyDescent="0.2">
      <c r="D1837"/>
    </row>
    <row r="1838" spans="4:4" ht="15.75" customHeight="1" x14ac:dyDescent="0.2">
      <c r="D1838"/>
    </row>
    <row r="1839" spans="4:4" ht="15.75" customHeight="1" x14ac:dyDescent="0.2">
      <c r="D1839"/>
    </row>
    <row r="1840" spans="4:4" ht="15.75" customHeight="1" x14ac:dyDescent="0.2">
      <c r="D1840"/>
    </row>
    <row r="1841" spans="4:4" ht="15.75" customHeight="1" x14ac:dyDescent="0.2">
      <c r="D1841"/>
    </row>
    <row r="1842" spans="4:4" ht="15.75" customHeight="1" x14ac:dyDescent="0.2">
      <c r="D1842"/>
    </row>
    <row r="1843" spans="4:4" ht="15.75" customHeight="1" x14ac:dyDescent="0.2">
      <c r="D1843"/>
    </row>
    <row r="1844" spans="4:4" ht="15.75" customHeight="1" x14ac:dyDescent="0.2">
      <c r="D1844"/>
    </row>
    <row r="1845" spans="4:4" ht="15.75" customHeight="1" x14ac:dyDescent="0.2">
      <c r="D1845"/>
    </row>
    <row r="1846" spans="4:4" ht="15.75" customHeight="1" x14ac:dyDescent="0.2">
      <c r="D1846"/>
    </row>
    <row r="1847" spans="4:4" ht="15.75" customHeight="1" x14ac:dyDescent="0.2">
      <c r="D1847"/>
    </row>
    <row r="1848" spans="4:4" ht="15.75" customHeight="1" x14ac:dyDescent="0.2">
      <c r="D1848"/>
    </row>
    <row r="1849" spans="4:4" ht="15.75" customHeight="1" x14ac:dyDescent="0.2">
      <c r="D1849"/>
    </row>
    <row r="1850" spans="4:4" ht="15.75" customHeight="1" x14ac:dyDescent="0.2">
      <c r="D1850"/>
    </row>
    <row r="1851" spans="4:4" ht="15.75" customHeight="1" x14ac:dyDescent="0.2">
      <c r="D1851"/>
    </row>
    <row r="1852" spans="4:4" ht="15.75" customHeight="1" x14ac:dyDescent="0.2">
      <c r="D1852"/>
    </row>
    <row r="1853" spans="4:4" ht="15.75" customHeight="1" x14ac:dyDescent="0.2">
      <c r="D1853"/>
    </row>
    <row r="1854" spans="4:4" ht="15.75" customHeight="1" x14ac:dyDescent="0.2">
      <c r="D1854"/>
    </row>
    <row r="1855" spans="4:4" ht="15.75" customHeight="1" x14ac:dyDescent="0.2">
      <c r="D1855"/>
    </row>
    <row r="1856" spans="4:4" ht="15.75" customHeight="1" x14ac:dyDescent="0.2">
      <c r="D1856"/>
    </row>
    <row r="1857" spans="4:4" ht="15.75" customHeight="1" x14ac:dyDescent="0.2">
      <c r="D1857"/>
    </row>
    <row r="1858" spans="4:4" ht="15.75" customHeight="1" x14ac:dyDescent="0.2">
      <c r="D1858"/>
    </row>
    <row r="1859" spans="4:4" ht="15.75" customHeight="1" x14ac:dyDescent="0.2">
      <c r="D1859"/>
    </row>
    <row r="1860" spans="4:4" ht="15.75" customHeight="1" x14ac:dyDescent="0.2">
      <c r="D1860"/>
    </row>
    <row r="1861" spans="4:4" ht="15.75" customHeight="1" x14ac:dyDescent="0.2">
      <c r="D1861"/>
    </row>
    <row r="1862" spans="4:4" ht="15.75" customHeight="1" x14ac:dyDescent="0.2">
      <c r="D1862"/>
    </row>
    <row r="1863" spans="4:4" ht="15.75" customHeight="1" x14ac:dyDescent="0.2">
      <c r="D1863"/>
    </row>
    <row r="1864" spans="4:4" ht="15.75" customHeight="1" x14ac:dyDescent="0.2">
      <c r="D1864"/>
    </row>
    <row r="1865" spans="4:4" ht="15.75" customHeight="1" x14ac:dyDescent="0.2">
      <c r="D1865"/>
    </row>
    <row r="1866" spans="4:4" ht="15.75" customHeight="1" x14ac:dyDescent="0.2">
      <c r="D1866"/>
    </row>
    <row r="1867" spans="4:4" ht="15.75" customHeight="1" x14ac:dyDescent="0.2">
      <c r="D1867"/>
    </row>
    <row r="1868" spans="4:4" ht="15.75" customHeight="1" x14ac:dyDescent="0.2">
      <c r="D1868"/>
    </row>
    <row r="1869" spans="4:4" ht="15.75" customHeight="1" x14ac:dyDescent="0.2">
      <c r="D1869"/>
    </row>
    <row r="1870" spans="4:4" ht="15.75" customHeight="1" x14ac:dyDescent="0.2">
      <c r="D1870"/>
    </row>
    <row r="1871" spans="4:4" ht="15.75" customHeight="1" x14ac:dyDescent="0.2">
      <c r="D1871"/>
    </row>
    <row r="1872" spans="4:4" ht="15.75" customHeight="1" x14ac:dyDescent="0.2">
      <c r="D1872"/>
    </row>
    <row r="1873" spans="4:4" ht="15.75" customHeight="1" x14ac:dyDescent="0.2">
      <c r="D1873"/>
    </row>
    <row r="1874" spans="4:4" ht="15.75" customHeight="1" x14ac:dyDescent="0.2">
      <c r="D1874"/>
    </row>
    <row r="1875" spans="4:4" ht="15.75" customHeight="1" x14ac:dyDescent="0.2">
      <c r="D1875"/>
    </row>
    <row r="1876" spans="4:4" ht="15.75" customHeight="1" x14ac:dyDescent="0.2">
      <c r="D1876"/>
    </row>
    <row r="1877" spans="4:4" ht="15.75" customHeight="1" x14ac:dyDescent="0.2">
      <c r="D1877"/>
    </row>
    <row r="1878" spans="4:4" ht="15.75" customHeight="1" x14ac:dyDescent="0.2">
      <c r="D1878"/>
    </row>
    <row r="1879" spans="4:4" ht="15.75" customHeight="1" x14ac:dyDescent="0.2">
      <c r="D1879"/>
    </row>
    <row r="1880" spans="4:4" ht="15.75" customHeight="1" x14ac:dyDescent="0.2">
      <c r="D1880"/>
    </row>
    <row r="1881" spans="4:4" ht="15.75" customHeight="1" x14ac:dyDescent="0.2">
      <c r="D1881"/>
    </row>
    <row r="1882" spans="4:4" ht="15.75" customHeight="1" x14ac:dyDescent="0.2">
      <c r="D1882"/>
    </row>
    <row r="1883" spans="4:4" ht="15.75" customHeight="1" x14ac:dyDescent="0.2">
      <c r="D1883"/>
    </row>
    <row r="1884" spans="4:4" ht="15.75" customHeight="1" x14ac:dyDescent="0.2">
      <c r="D1884"/>
    </row>
    <row r="1885" spans="4:4" ht="15.75" customHeight="1" x14ac:dyDescent="0.2">
      <c r="D1885"/>
    </row>
    <row r="1886" spans="4:4" ht="15.75" customHeight="1" x14ac:dyDescent="0.2">
      <c r="D1886"/>
    </row>
    <row r="1887" spans="4:4" ht="15.75" customHeight="1" x14ac:dyDescent="0.2">
      <c r="D1887"/>
    </row>
    <row r="1888" spans="4:4" ht="15.75" customHeight="1" x14ac:dyDescent="0.2">
      <c r="D1888"/>
    </row>
    <row r="1889" spans="4:4" ht="15.75" customHeight="1" x14ac:dyDescent="0.2">
      <c r="D1889"/>
    </row>
    <row r="1890" spans="4:4" ht="15.75" customHeight="1" x14ac:dyDescent="0.2">
      <c r="D1890"/>
    </row>
    <row r="1891" spans="4:4" ht="15.75" customHeight="1" x14ac:dyDescent="0.2">
      <c r="D1891"/>
    </row>
    <row r="1892" spans="4:4" ht="15.75" customHeight="1" x14ac:dyDescent="0.2">
      <c r="D1892"/>
    </row>
    <row r="1893" spans="4:4" ht="15.75" customHeight="1" x14ac:dyDescent="0.2">
      <c r="D1893"/>
    </row>
    <row r="1894" spans="4:4" ht="15.75" customHeight="1" x14ac:dyDescent="0.2">
      <c r="D1894"/>
    </row>
    <row r="1895" spans="4:4" ht="15.75" customHeight="1" x14ac:dyDescent="0.2">
      <c r="D1895"/>
    </row>
    <row r="1896" spans="4:4" ht="15.75" customHeight="1" x14ac:dyDescent="0.2">
      <c r="D1896"/>
    </row>
    <row r="1897" spans="4:4" ht="15.75" customHeight="1" x14ac:dyDescent="0.2">
      <c r="D1897"/>
    </row>
    <row r="1898" spans="4:4" ht="15.75" customHeight="1" x14ac:dyDescent="0.2">
      <c r="D1898"/>
    </row>
    <row r="1899" spans="4:4" ht="15.75" customHeight="1" x14ac:dyDescent="0.2">
      <c r="D1899"/>
    </row>
    <row r="1900" spans="4:4" ht="15.75" customHeight="1" x14ac:dyDescent="0.2">
      <c r="D1900"/>
    </row>
    <row r="1901" spans="4:4" ht="15.75" customHeight="1" x14ac:dyDescent="0.2">
      <c r="D1901"/>
    </row>
    <row r="1902" spans="4:4" ht="15.75" customHeight="1" x14ac:dyDescent="0.2">
      <c r="D1902"/>
    </row>
    <row r="1903" spans="4:4" ht="15.75" customHeight="1" x14ac:dyDescent="0.2">
      <c r="D1903"/>
    </row>
    <row r="1904" spans="4:4" ht="15.75" customHeight="1" x14ac:dyDescent="0.2">
      <c r="D1904"/>
    </row>
    <row r="1905" spans="4:4" ht="15.75" customHeight="1" x14ac:dyDescent="0.2">
      <c r="D1905"/>
    </row>
    <row r="1906" spans="4:4" ht="15.75" customHeight="1" x14ac:dyDescent="0.2">
      <c r="D1906"/>
    </row>
    <row r="1907" spans="4:4" ht="15.75" customHeight="1" x14ac:dyDescent="0.2">
      <c r="D1907"/>
    </row>
    <row r="1908" spans="4:4" ht="15.75" customHeight="1" x14ac:dyDescent="0.2">
      <c r="D1908"/>
    </row>
    <row r="1909" spans="4:4" ht="15.75" customHeight="1" x14ac:dyDescent="0.2">
      <c r="D1909"/>
    </row>
    <row r="1910" spans="4:4" ht="15.75" customHeight="1" x14ac:dyDescent="0.2">
      <c r="D1910"/>
    </row>
    <row r="1911" spans="4:4" ht="15.75" customHeight="1" x14ac:dyDescent="0.2">
      <c r="D1911"/>
    </row>
    <row r="1912" spans="4:4" ht="15.75" customHeight="1" x14ac:dyDescent="0.2">
      <c r="D1912"/>
    </row>
    <row r="1913" spans="4:4" ht="15.75" customHeight="1" x14ac:dyDescent="0.2">
      <c r="D1913"/>
    </row>
    <row r="1914" spans="4:4" ht="15.75" customHeight="1" x14ac:dyDescent="0.2">
      <c r="D1914"/>
    </row>
    <row r="1915" spans="4:4" ht="15.75" customHeight="1" x14ac:dyDescent="0.2">
      <c r="D1915"/>
    </row>
    <row r="1916" spans="4:4" ht="15.75" customHeight="1" x14ac:dyDescent="0.2">
      <c r="D1916"/>
    </row>
    <row r="1917" spans="4:4" ht="15.75" customHeight="1" x14ac:dyDescent="0.2">
      <c r="D1917"/>
    </row>
    <row r="1918" spans="4:4" ht="15.75" customHeight="1" x14ac:dyDescent="0.2">
      <c r="D1918"/>
    </row>
    <row r="1919" spans="4:4" ht="15.75" customHeight="1" x14ac:dyDescent="0.2">
      <c r="D1919"/>
    </row>
    <row r="1920" spans="4:4" ht="15.75" customHeight="1" x14ac:dyDescent="0.2">
      <c r="D1920"/>
    </row>
    <row r="1921" spans="4:4" ht="15.75" customHeight="1" x14ac:dyDescent="0.2">
      <c r="D1921"/>
    </row>
    <row r="1922" spans="4:4" ht="15.75" customHeight="1" x14ac:dyDescent="0.2">
      <c r="D1922"/>
    </row>
    <row r="1923" spans="4:4" ht="15.75" customHeight="1" x14ac:dyDescent="0.2">
      <c r="D1923"/>
    </row>
    <row r="1924" spans="4:4" ht="15.75" customHeight="1" x14ac:dyDescent="0.2">
      <c r="D1924"/>
    </row>
    <row r="1925" spans="4:4" ht="15.75" customHeight="1" x14ac:dyDescent="0.2">
      <c r="D1925"/>
    </row>
    <row r="1926" spans="4:4" ht="15.75" customHeight="1" x14ac:dyDescent="0.2">
      <c r="D1926"/>
    </row>
    <row r="1927" spans="4:4" ht="15.75" customHeight="1" x14ac:dyDescent="0.2">
      <c r="D1927"/>
    </row>
    <row r="1928" spans="4:4" ht="15.75" customHeight="1" x14ac:dyDescent="0.2">
      <c r="D1928"/>
    </row>
    <row r="1929" spans="4:4" ht="15.75" customHeight="1" x14ac:dyDescent="0.2">
      <c r="D1929"/>
    </row>
    <row r="1930" spans="4:4" ht="15.75" customHeight="1" x14ac:dyDescent="0.2">
      <c r="D1930"/>
    </row>
    <row r="1931" spans="4:4" ht="15.75" customHeight="1" x14ac:dyDescent="0.2">
      <c r="D1931"/>
    </row>
    <row r="1932" spans="4:4" ht="15.75" customHeight="1" x14ac:dyDescent="0.2">
      <c r="D1932"/>
    </row>
    <row r="1933" spans="4:4" ht="15.75" customHeight="1" x14ac:dyDescent="0.2">
      <c r="D1933"/>
    </row>
    <row r="1934" spans="4:4" ht="15.75" customHeight="1" x14ac:dyDescent="0.2">
      <c r="D1934"/>
    </row>
    <row r="1935" spans="4:4" ht="15.75" customHeight="1" x14ac:dyDescent="0.2">
      <c r="D1935"/>
    </row>
    <row r="1936" spans="4:4" ht="15.75" customHeight="1" x14ac:dyDescent="0.2">
      <c r="D1936"/>
    </row>
    <row r="1937" spans="4:4" ht="15.75" customHeight="1" x14ac:dyDescent="0.2">
      <c r="D1937"/>
    </row>
    <row r="1938" spans="4:4" ht="15.75" customHeight="1" x14ac:dyDescent="0.2">
      <c r="D1938"/>
    </row>
    <row r="1939" spans="4:4" ht="15.75" customHeight="1" x14ac:dyDescent="0.2">
      <c r="D1939"/>
    </row>
    <row r="1940" spans="4:4" ht="15.75" customHeight="1" x14ac:dyDescent="0.2">
      <c r="D1940"/>
    </row>
    <row r="1941" spans="4:4" ht="15.75" customHeight="1" x14ac:dyDescent="0.2">
      <c r="D1941"/>
    </row>
    <row r="1942" spans="4:4" ht="15.75" customHeight="1" x14ac:dyDescent="0.2">
      <c r="D1942"/>
    </row>
    <row r="1943" spans="4:4" ht="15.75" customHeight="1" x14ac:dyDescent="0.2">
      <c r="D1943"/>
    </row>
    <row r="1944" spans="4:4" ht="15.75" customHeight="1" x14ac:dyDescent="0.2">
      <c r="D1944"/>
    </row>
    <row r="1945" spans="4:4" ht="15.75" customHeight="1" x14ac:dyDescent="0.2">
      <c r="D1945"/>
    </row>
    <row r="1946" spans="4:4" ht="15.75" customHeight="1" x14ac:dyDescent="0.2">
      <c r="D1946"/>
    </row>
    <row r="1947" spans="4:4" ht="15.75" customHeight="1" x14ac:dyDescent="0.2">
      <c r="D1947"/>
    </row>
    <row r="1948" spans="4:4" ht="15.75" customHeight="1" x14ac:dyDescent="0.2">
      <c r="D1948"/>
    </row>
    <row r="1949" spans="4:4" ht="15.75" customHeight="1" x14ac:dyDescent="0.2">
      <c r="D1949"/>
    </row>
    <row r="1950" spans="4:4" ht="15.75" customHeight="1" x14ac:dyDescent="0.2">
      <c r="D1950"/>
    </row>
    <row r="1951" spans="4:4" ht="15.75" customHeight="1" x14ac:dyDescent="0.2">
      <c r="D1951"/>
    </row>
    <row r="1952" spans="4:4" ht="15.75" customHeight="1" x14ac:dyDescent="0.2">
      <c r="D1952"/>
    </row>
    <row r="1953" spans="4:4" ht="15.75" customHeight="1" x14ac:dyDescent="0.2">
      <c r="D1953"/>
    </row>
    <row r="1954" spans="4:4" ht="15.75" customHeight="1" x14ac:dyDescent="0.2">
      <c r="D1954"/>
    </row>
    <row r="1955" spans="4:4" ht="15.75" customHeight="1" x14ac:dyDescent="0.2">
      <c r="D1955"/>
    </row>
    <row r="1956" spans="4:4" ht="15.75" customHeight="1" x14ac:dyDescent="0.2">
      <c r="D1956"/>
    </row>
    <row r="1957" spans="4:4" ht="15.75" customHeight="1" x14ac:dyDescent="0.2">
      <c r="D1957"/>
    </row>
    <row r="1958" spans="4:4" ht="15.75" customHeight="1" x14ac:dyDescent="0.2">
      <c r="D1958"/>
    </row>
    <row r="1959" spans="4:4" ht="15.75" customHeight="1" x14ac:dyDescent="0.2">
      <c r="D1959"/>
    </row>
    <row r="1960" spans="4:4" ht="15.75" customHeight="1" x14ac:dyDescent="0.2">
      <c r="D1960"/>
    </row>
    <row r="1961" spans="4:4" ht="15.75" customHeight="1" x14ac:dyDescent="0.2">
      <c r="D1961"/>
    </row>
    <row r="1962" spans="4:4" ht="15.75" customHeight="1" x14ac:dyDescent="0.2">
      <c r="D1962"/>
    </row>
    <row r="1963" spans="4:4" ht="15.75" customHeight="1" x14ac:dyDescent="0.2">
      <c r="D1963"/>
    </row>
    <row r="1964" spans="4:4" ht="15.75" customHeight="1" x14ac:dyDescent="0.2">
      <c r="D1964"/>
    </row>
    <row r="1965" spans="4:4" ht="15.75" customHeight="1" x14ac:dyDescent="0.2">
      <c r="D1965"/>
    </row>
    <row r="1966" spans="4:4" ht="15.75" customHeight="1" x14ac:dyDescent="0.2">
      <c r="D1966"/>
    </row>
    <row r="1967" spans="4:4" ht="15.75" customHeight="1" x14ac:dyDescent="0.2">
      <c r="D1967"/>
    </row>
    <row r="1968" spans="4:4" ht="15.75" customHeight="1" x14ac:dyDescent="0.2">
      <c r="D1968"/>
    </row>
    <row r="1969" spans="4:4" ht="15.75" customHeight="1" x14ac:dyDescent="0.2">
      <c r="D1969"/>
    </row>
    <row r="1970" spans="4:4" ht="15.75" customHeight="1" x14ac:dyDescent="0.2">
      <c r="D1970"/>
    </row>
    <row r="1971" spans="4:4" ht="15.75" customHeight="1" x14ac:dyDescent="0.2">
      <c r="D1971"/>
    </row>
    <row r="1972" spans="4:4" ht="15.75" customHeight="1" x14ac:dyDescent="0.2">
      <c r="D1972"/>
    </row>
    <row r="1973" spans="4:4" ht="15.75" customHeight="1" x14ac:dyDescent="0.2">
      <c r="D1973"/>
    </row>
    <row r="1974" spans="4:4" ht="15.75" customHeight="1" x14ac:dyDescent="0.2">
      <c r="D1974"/>
    </row>
    <row r="1975" spans="4:4" ht="15.75" customHeight="1" x14ac:dyDescent="0.2">
      <c r="D1975"/>
    </row>
    <row r="1976" spans="4:4" ht="15.75" customHeight="1" x14ac:dyDescent="0.2">
      <c r="D1976"/>
    </row>
    <row r="1977" spans="4:4" ht="15.75" customHeight="1" x14ac:dyDescent="0.2">
      <c r="D1977"/>
    </row>
    <row r="1978" spans="4:4" ht="15.75" customHeight="1" x14ac:dyDescent="0.2">
      <c r="D1978"/>
    </row>
    <row r="1979" spans="4:4" ht="15.75" customHeight="1" x14ac:dyDescent="0.2">
      <c r="D1979"/>
    </row>
    <row r="1980" spans="4:4" ht="15.75" customHeight="1" x14ac:dyDescent="0.2">
      <c r="D1980"/>
    </row>
    <row r="1981" spans="4:4" ht="15.75" customHeight="1" x14ac:dyDescent="0.2">
      <c r="D1981"/>
    </row>
    <row r="1982" spans="4:4" ht="15.75" customHeight="1" x14ac:dyDescent="0.2">
      <c r="D1982"/>
    </row>
    <row r="1983" spans="4:4" ht="15.75" customHeight="1" x14ac:dyDescent="0.2">
      <c r="D1983"/>
    </row>
    <row r="1984" spans="4:4" ht="15.75" customHeight="1" x14ac:dyDescent="0.2">
      <c r="D1984"/>
    </row>
    <row r="1985" spans="4:4" ht="15.75" customHeight="1" x14ac:dyDescent="0.2">
      <c r="D1985"/>
    </row>
    <row r="1986" spans="4:4" ht="15.75" customHeight="1" x14ac:dyDescent="0.2">
      <c r="D1986"/>
    </row>
    <row r="1987" spans="4:4" ht="15.75" customHeight="1" x14ac:dyDescent="0.2">
      <c r="D1987"/>
    </row>
    <row r="1988" spans="4:4" ht="15.75" customHeight="1" x14ac:dyDescent="0.2">
      <c r="D1988"/>
    </row>
    <row r="1989" spans="4:4" ht="15.75" customHeight="1" x14ac:dyDescent="0.2">
      <c r="D1989"/>
    </row>
    <row r="1990" spans="4:4" ht="15.75" customHeight="1" x14ac:dyDescent="0.2">
      <c r="D1990"/>
    </row>
    <row r="1991" spans="4:4" ht="15.75" customHeight="1" x14ac:dyDescent="0.2">
      <c r="D1991"/>
    </row>
    <row r="1992" spans="4:4" ht="15.75" customHeight="1" x14ac:dyDescent="0.2">
      <c r="D1992"/>
    </row>
    <row r="1993" spans="4:4" ht="15.75" customHeight="1" x14ac:dyDescent="0.2">
      <c r="D1993"/>
    </row>
    <row r="1994" spans="4:4" ht="15.75" customHeight="1" x14ac:dyDescent="0.2">
      <c r="D1994"/>
    </row>
    <row r="1995" spans="4:4" ht="15.75" customHeight="1" x14ac:dyDescent="0.2">
      <c r="D1995"/>
    </row>
    <row r="1996" spans="4:4" ht="15.75" customHeight="1" x14ac:dyDescent="0.2">
      <c r="D1996"/>
    </row>
    <row r="1997" spans="4:4" ht="15.75" customHeight="1" x14ac:dyDescent="0.2">
      <c r="D1997"/>
    </row>
    <row r="1998" spans="4:4" ht="15.75" customHeight="1" x14ac:dyDescent="0.2">
      <c r="D1998"/>
    </row>
    <row r="1999" spans="4:4" ht="15.75" customHeight="1" x14ac:dyDescent="0.2">
      <c r="D1999"/>
    </row>
    <row r="2000" spans="4:4" ht="15.75" customHeight="1" x14ac:dyDescent="0.2">
      <c r="D2000"/>
    </row>
    <row r="2001" spans="4:4" ht="15.75" customHeight="1" x14ac:dyDescent="0.2">
      <c r="D2001"/>
    </row>
    <row r="2002" spans="4:4" ht="15.75" customHeight="1" x14ac:dyDescent="0.2">
      <c r="D2002"/>
    </row>
    <row r="2003" spans="4:4" ht="15.75" customHeight="1" x14ac:dyDescent="0.2">
      <c r="D2003"/>
    </row>
    <row r="2004" spans="4:4" ht="15.75" customHeight="1" x14ac:dyDescent="0.2">
      <c r="D2004"/>
    </row>
    <row r="2005" spans="4:4" ht="15.75" customHeight="1" x14ac:dyDescent="0.2">
      <c r="D2005"/>
    </row>
    <row r="2006" spans="4:4" ht="15.75" customHeight="1" x14ac:dyDescent="0.2">
      <c r="D2006"/>
    </row>
    <row r="2007" spans="4:4" ht="15.75" customHeight="1" x14ac:dyDescent="0.2">
      <c r="D2007"/>
    </row>
    <row r="2008" spans="4:4" ht="15.75" customHeight="1" x14ac:dyDescent="0.2">
      <c r="D2008"/>
    </row>
    <row r="2009" spans="4:4" ht="15.75" customHeight="1" x14ac:dyDescent="0.2">
      <c r="D2009"/>
    </row>
    <row r="2010" spans="4:4" ht="15.75" customHeight="1" x14ac:dyDescent="0.2">
      <c r="D2010"/>
    </row>
    <row r="2011" spans="4:4" ht="15.75" customHeight="1" x14ac:dyDescent="0.2">
      <c r="D2011"/>
    </row>
    <row r="2012" spans="4:4" ht="15.75" customHeight="1" x14ac:dyDescent="0.2">
      <c r="D2012"/>
    </row>
    <row r="2013" spans="4:4" ht="15.75" customHeight="1" x14ac:dyDescent="0.2">
      <c r="D2013"/>
    </row>
    <row r="2014" spans="4:4" ht="15.75" customHeight="1" x14ac:dyDescent="0.2">
      <c r="D2014"/>
    </row>
    <row r="2015" spans="4:4" ht="15.75" customHeight="1" x14ac:dyDescent="0.2">
      <c r="D2015"/>
    </row>
    <row r="2016" spans="4:4" ht="15.75" customHeight="1" x14ac:dyDescent="0.2">
      <c r="D2016"/>
    </row>
    <row r="2017" spans="4:4" ht="15.75" customHeight="1" x14ac:dyDescent="0.2">
      <c r="D2017"/>
    </row>
    <row r="2018" spans="4:4" ht="15.75" customHeight="1" x14ac:dyDescent="0.2">
      <c r="D2018"/>
    </row>
    <row r="2019" spans="4:4" ht="15.75" customHeight="1" x14ac:dyDescent="0.2">
      <c r="D2019"/>
    </row>
    <row r="2020" spans="4:4" ht="15.75" customHeight="1" x14ac:dyDescent="0.2">
      <c r="D2020"/>
    </row>
    <row r="2021" spans="4:4" ht="15.75" customHeight="1" x14ac:dyDescent="0.2">
      <c r="D2021"/>
    </row>
    <row r="2022" spans="4:4" ht="15.75" customHeight="1" x14ac:dyDescent="0.2">
      <c r="D2022"/>
    </row>
    <row r="2023" spans="4:4" ht="15.75" customHeight="1" x14ac:dyDescent="0.2">
      <c r="D2023"/>
    </row>
    <row r="2024" spans="4:4" ht="15.75" customHeight="1" x14ac:dyDescent="0.2">
      <c r="D2024"/>
    </row>
    <row r="2025" spans="4:4" ht="15.75" customHeight="1" x14ac:dyDescent="0.2">
      <c r="D2025"/>
    </row>
    <row r="2026" spans="4:4" ht="15.75" customHeight="1" x14ac:dyDescent="0.2">
      <c r="D2026"/>
    </row>
    <row r="2027" spans="4:4" ht="15.75" customHeight="1" x14ac:dyDescent="0.2">
      <c r="D2027"/>
    </row>
    <row r="2028" spans="4:4" ht="15.75" customHeight="1" x14ac:dyDescent="0.2">
      <c r="D2028"/>
    </row>
    <row r="2029" spans="4:4" ht="15.75" customHeight="1" x14ac:dyDescent="0.2">
      <c r="D2029"/>
    </row>
    <row r="2030" spans="4:4" ht="15.75" customHeight="1" x14ac:dyDescent="0.2">
      <c r="D2030"/>
    </row>
    <row r="2031" spans="4:4" ht="15.75" customHeight="1" x14ac:dyDescent="0.2">
      <c r="D2031"/>
    </row>
    <row r="2032" spans="4:4" ht="15.75" customHeight="1" x14ac:dyDescent="0.2">
      <c r="D2032"/>
    </row>
    <row r="2033" spans="4:4" ht="15.75" customHeight="1" x14ac:dyDescent="0.2">
      <c r="D2033"/>
    </row>
    <row r="2034" spans="4:4" ht="15.75" customHeight="1" x14ac:dyDescent="0.2">
      <c r="D2034"/>
    </row>
    <row r="2035" spans="4:4" ht="15.75" customHeight="1" x14ac:dyDescent="0.2">
      <c r="D2035"/>
    </row>
    <row r="2036" spans="4:4" ht="15.75" customHeight="1" x14ac:dyDescent="0.2">
      <c r="D2036"/>
    </row>
    <row r="2037" spans="4:4" ht="15.75" customHeight="1" x14ac:dyDescent="0.2">
      <c r="D2037"/>
    </row>
    <row r="2038" spans="4:4" ht="15.75" customHeight="1" x14ac:dyDescent="0.2">
      <c r="D2038"/>
    </row>
    <row r="2039" spans="4:4" ht="15.75" customHeight="1" x14ac:dyDescent="0.2">
      <c r="D2039"/>
    </row>
    <row r="2040" spans="4:4" ht="15.75" customHeight="1" x14ac:dyDescent="0.2">
      <c r="D2040"/>
    </row>
    <row r="2041" spans="4:4" ht="15.75" customHeight="1" x14ac:dyDescent="0.2">
      <c r="D2041"/>
    </row>
    <row r="2042" spans="4:4" ht="15.75" customHeight="1" x14ac:dyDescent="0.2">
      <c r="D2042"/>
    </row>
    <row r="2043" spans="4:4" ht="15.75" customHeight="1" x14ac:dyDescent="0.2">
      <c r="D2043"/>
    </row>
    <row r="2044" spans="4:4" ht="15.75" customHeight="1" x14ac:dyDescent="0.2">
      <c r="D2044"/>
    </row>
    <row r="2045" spans="4:4" ht="15.75" customHeight="1" x14ac:dyDescent="0.2">
      <c r="D2045"/>
    </row>
    <row r="2046" spans="4:4" ht="15.75" customHeight="1" x14ac:dyDescent="0.2">
      <c r="D2046"/>
    </row>
    <row r="2047" spans="4:4" ht="15.75" customHeight="1" x14ac:dyDescent="0.2">
      <c r="D2047"/>
    </row>
    <row r="2048" spans="4:4" ht="15.75" customHeight="1" x14ac:dyDescent="0.2">
      <c r="D2048"/>
    </row>
    <row r="2049" spans="4:4" ht="15.75" customHeight="1" x14ac:dyDescent="0.2">
      <c r="D2049"/>
    </row>
    <row r="2050" spans="4:4" ht="15.75" customHeight="1" x14ac:dyDescent="0.2">
      <c r="D2050"/>
    </row>
    <row r="2051" spans="4:4" ht="15.75" customHeight="1" x14ac:dyDescent="0.2">
      <c r="D2051"/>
    </row>
    <row r="2052" spans="4:4" ht="15.75" customHeight="1" x14ac:dyDescent="0.2">
      <c r="D2052"/>
    </row>
    <row r="2053" spans="4:4" ht="15.75" customHeight="1" x14ac:dyDescent="0.2">
      <c r="D2053"/>
    </row>
    <row r="2054" spans="4:4" ht="15.75" customHeight="1" x14ac:dyDescent="0.2">
      <c r="D2054"/>
    </row>
    <row r="2055" spans="4:4" ht="15.75" customHeight="1" x14ac:dyDescent="0.2">
      <c r="D2055"/>
    </row>
    <row r="2056" spans="4:4" ht="15.75" customHeight="1" x14ac:dyDescent="0.2">
      <c r="D2056"/>
    </row>
    <row r="2057" spans="4:4" ht="15.75" customHeight="1" x14ac:dyDescent="0.2">
      <c r="D2057"/>
    </row>
    <row r="2058" spans="4:4" ht="15.75" customHeight="1" x14ac:dyDescent="0.2">
      <c r="D2058"/>
    </row>
    <row r="2059" spans="4:4" ht="15.75" customHeight="1" x14ac:dyDescent="0.2">
      <c r="D2059"/>
    </row>
    <row r="2060" spans="4:4" ht="15.75" customHeight="1" x14ac:dyDescent="0.2">
      <c r="D2060"/>
    </row>
    <row r="2061" spans="4:4" ht="15.75" customHeight="1" x14ac:dyDescent="0.2">
      <c r="D2061"/>
    </row>
    <row r="2062" spans="4:4" ht="15.75" customHeight="1" x14ac:dyDescent="0.2">
      <c r="D2062"/>
    </row>
    <row r="2063" spans="4:4" ht="15.75" customHeight="1" x14ac:dyDescent="0.2">
      <c r="D2063"/>
    </row>
    <row r="2064" spans="4:4" ht="15.75" customHeight="1" x14ac:dyDescent="0.2">
      <c r="D2064"/>
    </row>
    <row r="2065" spans="4:4" ht="15.75" customHeight="1" x14ac:dyDescent="0.2">
      <c r="D2065"/>
    </row>
    <row r="2066" spans="4:4" ht="15.75" customHeight="1" x14ac:dyDescent="0.2">
      <c r="D2066"/>
    </row>
    <row r="2067" spans="4:4" ht="15.75" customHeight="1" x14ac:dyDescent="0.2">
      <c r="D2067"/>
    </row>
    <row r="2068" spans="4:4" ht="15.75" customHeight="1" x14ac:dyDescent="0.2">
      <c r="D2068"/>
    </row>
    <row r="2069" spans="4:4" ht="15.75" customHeight="1" x14ac:dyDescent="0.2">
      <c r="D2069"/>
    </row>
    <row r="2070" spans="4:4" ht="15.75" customHeight="1" x14ac:dyDescent="0.2">
      <c r="D2070"/>
    </row>
    <row r="2071" spans="4:4" ht="15.75" customHeight="1" x14ac:dyDescent="0.2">
      <c r="D2071"/>
    </row>
    <row r="2072" spans="4:4" ht="15.75" customHeight="1" x14ac:dyDescent="0.2">
      <c r="D2072"/>
    </row>
    <row r="2073" spans="4:4" ht="15.75" customHeight="1" x14ac:dyDescent="0.2">
      <c r="D2073"/>
    </row>
    <row r="2074" spans="4:4" ht="15.75" customHeight="1" x14ac:dyDescent="0.2">
      <c r="D2074"/>
    </row>
    <row r="2075" spans="4:4" ht="15.75" customHeight="1" x14ac:dyDescent="0.2">
      <c r="D2075"/>
    </row>
    <row r="2076" spans="4:4" ht="15.75" customHeight="1" x14ac:dyDescent="0.2">
      <c r="D2076"/>
    </row>
    <row r="2077" spans="4:4" ht="15.75" customHeight="1" x14ac:dyDescent="0.2">
      <c r="D2077"/>
    </row>
    <row r="2078" spans="4:4" ht="15.75" customHeight="1" x14ac:dyDescent="0.2">
      <c r="D2078"/>
    </row>
    <row r="2079" spans="4:4" ht="15.75" customHeight="1" x14ac:dyDescent="0.2">
      <c r="D2079"/>
    </row>
    <row r="2080" spans="4:4" ht="15.75" customHeight="1" x14ac:dyDescent="0.2">
      <c r="D2080"/>
    </row>
    <row r="2081" spans="4:4" ht="15.75" customHeight="1" x14ac:dyDescent="0.2">
      <c r="D2081"/>
    </row>
    <row r="2082" spans="4:4" ht="15.75" customHeight="1" x14ac:dyDescent="0.2">
      <c r="D2082"/>
    </row>
    <row r="2083" spans="4:4" ht="15.75" customHeight="1" x14ac:dyDescent="0.2">
      <c r="D2083"/>
    </row>
    <row r="2084" spans="4:4" ht="15.75" customHeight="1" x14ac:dyDescent="0.2">
      <c r="D2084"/>
    </row>
    <row r="2085" spans="4:4" ht="15.75" customHeight="1" x14ac:dyDescent="0.2">
      <c r="D2085"/>
    </row>
    <row r="2086" spans="4:4" ht="15.75" customHeight="1" x14ac:dyDescent="0.2">
      <c r="D2086"/>
    </row>
    <row r="2087" spans="4:4" ht="15.75" customHeight="1" x14ac:dyDescent="0.2">
      <c r="D2087"/>
    </row>
    <row r="2088" spans="4:4" ht="15.75" customHeight="1" x14ac:dyDescent="0.2">
      <c r="D2088"/>
    </row>
    <row r="2089" spans="4:4" ht="15.75" customHeight="1" x14ac:dyDescent="0.2">
      <c r="D2089"/>
    </row>
    <row r="2090" spans="4:4" ht="15.75" customHeight="1" x14ac:dyDescent="0.2">
      <c r="D2090"/>
    </row>
    <row r="2091" spans="4:4" ht="15.75" customHeight="1" x14ac:dyDescent="0.2">
      <c r="D2091"/>
    </row>
    <row r="2092" spans="4:4" ht="15.75" customHeight="1" x14ac:dyDescent="0.2">
      <c r="D2092"/>
    </row>
    <row r="2093" spans="4:4" ht="15.75" customHeight="1" x14ac:dyDescent="0.2">
      <c r="D2093"/>
    </row>
    <row r="2094" spans="4:4" ht="15.75" customHeight="1" x14ac:dyDescent="0.2">
      <c r="D2094"/>
    </row>
    <row r="2095" spans="4:4" ht="15.75" customHeight="1" x14ac:dyDescent="0.2">
      <c r="D2095"/>
    </row>
    <row r="2096" spans="4:4" ht="15.75" customHeight="1" x14ac:dyDescent="0.2">
      <c r="D2096"/>
    </row>
    <row r="2097" spans="4:4" ht="15.75" customHeight="1" x14ac:dyDescent="0.2">
      <c r="D2097"/>
    </row>
    <row r="2098" spans="4:4" ht="15.75" customHeight="1" x14ac:dyDescent="0.2">
      <c r="D2098"/>
    </row>
    <row r="2099" spans="4:4" ht="15.75" customHeight="1" x14ac:dyDescent="0.2">
      <c r="D2099"/>
    </row>
    <row r="2100" spans="4:4" ht="15.75" customHeight="1" x14ac:dyDescent="0.2">
      <c r="D2100"/>
    </row>
    <row r="2101" spans="4:4" ht="15.75" customHeight="1" x14ac:dyDescent="0.2">
      <c r="D2101"/>
    </row>
    <row r="2102" spans="4:4" ht="15.75" customHeight="1" x14ac:dyDescent="0.2">
      <c r="D2102"/>
    </row>
    <row r="2103" spans="4:4" ht="15.75" customHeight="1" x14ac:dyDescent="0.2">
      <c r="D2103"/>
    </row>
    <row r="2104" spans="4:4" ht="15.75" customHeight="1" x14ac:dyDescent="0.2">
      <c r="D2104"/>
    </row>
    <row r="2105" spans="4:4" ht="15.75" customHeight="1" x14ac:dyDescent="0.2">
      <c r="D2105"/>
    </row>
    <row r="2106" spans="4:4" ht="15.75" customHeight="1" x14ac:dyDescent="0.2">
      <c r="D2106"/>
    </row>
    <row r="2107" spans="4:4" ht="15.75" customHeight="1" x14ac:dyDescent="0.2">
      <c r="D2107"/>
    </row>
    <row r="2108" spans="4:4" ht="15.75" customHeight="1" x14ac:dyDescent="0.2">
      <c r="D2108"/>
    </row>
    <row r="2109" spans="4:4" ht="15.75" customHeight="1" x14ac:dyDescent="0.2">
      <c r="D2109"/>
    </row>
    <row r="2110" spans="4:4" ht="15.75" customHeight="1" x14ac:dyDescent="0.2">
      <c r="D2110"/>
    </row>
    <row r="2111" spans="4:4" ht="15.75" customHeight="1" x14ac:dyDescent="0.2">
      <c r="D2111"/>
    </row>
    <row r="2112" spans="4:4" ht="15.75" customHeight="1" x14ac:dyDescent="0.2">
      <c r="D2112"/>
    </row>
    <row r="2113" spans="4:4" ht="15.75" customHeight="1" x14ac:dyDescent="0.2">
      <c r="D2113"/>
    </row>
    <row r="2114" spans="4:4" ht="15.75" customHeight="1" x14ac:dyDescent="0.2">
      <c r="D2114"/>
    </row>
    <row r="2115" spans="4:4" ht="15.75" customHeight="1" x14ac:dyDescent="0.2">
      <c r="D2115"/>
    </row>
    <row r="2116" spans="4:4" ht="15.75" customHeight="1" x14ac:dyDescent="0.2">
      <c r="D2116"/>
    </row>
    <row r="2117" spans="4:4" ht="15.75" customHeight="1" x14ac:dyDescent="0.2">
      <c r="D2117"/>
    </row>
    <row r="2118" spans="4:4" ht="15.75" customHeight="1" x14ac:dyDescent="0.2">
      <c r="D2118"/>
    </row>
    <row r="2119" spans="4:4" ht="15.75" customHeight="1" x14ac:dyDescent="0.2">
      <c r="D2119"/>
    </row>
    <row r="2120" spans="4:4" ht="15.75" customHeight="1" x14ac:dyDescent="0.2">
      <c r="D2120"/>
    </row>
    <row r="2121" spans="4:4" ht="15.75" customHeight="1" x14ac:dyDescent="0.2">
      <c r="D2121"/>
    </row>
    <row r="2122" spans="4:4" ht="15.75" customHeight="1" x14ac:dyDescent="0.2">
      <c r="D2122"/>
    </row>
    <row r="2123" spans="4:4" ht="15.75" customHeight="1" x14ac:dyDescent="0.2">
      <c r="D2123"/>
    </row>
    <row r="2124" spans="4:4" ht="15.75" customHeight="1" x14ac:dyDescent="0.2">
      <c r="D2124"/>
    </row>
    <row r="2125" spans="4:4" ht="15.75" customHeight="1" x14ac:dyDescent="0.2">
      <c r="D2125"/>
    </row>
    <row r="2126" spans="4:4" ht="15.75" customHeight="1" x14ac:dyDescent="0.2">
      <c r="D2126"/>
    </row>
    <row r="2127" spans="4:4" ht="15.75" customHeight="1" x14ac:dyDescent="0.2">
      <c r="D2127"/>
    </row>
    <row r="2128" spans="4:4" ht="15.75" customHeight="1" x14ac:dyDescent="0.2">
      <c r="D2128"/>
    </row>
    <row r="2129" spans="4:4" ht="15.75" customHeight="1" x14ac:dyDescent="0.2">
      <c r="D2129"/>
    </row>
    <row r="2130" spans="4:4" ht="15.75" customHeight="1" x14ac:dyDescent="0.2">
      <c r="D2130"/>
    </row>
    <row r="2131" spans="4:4" ht="15.75" customHeight="1" x14ac:dyDescent="0.2">
      <c r="D2131"/>
    </row>
    <row r="2132" spans="4:4" ht="15.75" customHeight="1" x14ac:dyDescent="0.2">
      <c r="D2132"/>
    </row>
    <row r="2133" spans="4:4" ht="15.75" customHeight="1" x14ac:dyDescent="0.2">
      <c r="D2133"/>
    </row>
    <row r="2134" spans="4:4" ht="15.75" customHeight="1" x14ac:dyDescent="0.2">
      <c r="D2134"/>
    </row>
    <row r="2135" spans="4:4" ht="15.75" customHeight="1" x14ac:dyDescent="0.2">
      <c r="D2135"/>
    </row>
    <row r="2136" spans="4:4" ht="15.75" customHeight="1" x14ac:dyDescent="0.2">
      <c r="D2136"/>
    </row>
    <row r="2137" spans="4:4" ht="15.75" customHeight="1" x14ac:dyDescent="0.2">
      <c r="D2137"/>
    </row>
    <row r="2138" spans="4:4" ht="15.75" customHeight="1" x14ac:dyDescent="0.2">
      <c r="D2138"/>
    </row>
    <row r="2139" spans="4:4" ht="15.75" customHeight="1" x14ac:dyDescent="0.2">
      <c r="D2139"/>
    </row>
    <row r="2140" spans="4:4" ht="15.75" customHeight="1" x14ac:dyDescent="0.2">
      <c r="D2140"/>
    </row>
    <row r="2141" spans="4:4" ht="15.75" customHeight="1" x14ac:dyDescent="0.2">
      <c r="D2141"/>
    </row>
    <row r="2142" spans="4:4" ht="15.75" customHeight="1" x14ac:dyDescent="0.2">
      <c r="D2142"/>
    </row>
    <row r="2143" spans="4:4" ht="15.75" customHeight="1" x14ac:dyDescent="0.2">
      <c r="D2143"/>
    </row>
    <row r="2144" spans="4:4" ht="15.75" customHeight="1" x14ac:dyDescent="0.2">
      <c r="D2144"/>
    </row>
    <row r="2145" spans="4:4" ht="15.75" customHeight="1" x14ac:dyDescent="0.2">
      <c r="D2145"/>
    </row>
    <row r="2146" spans="4:4" ht="15.75" customHeight="1" x14ac:dyDescent="0.2">
      <c r="D2146"/>
    </row>
    <row r="2147" spans="4:4" ht="15.75" customHeight="1" x14ac:dyDescent="0.2">
      <c r="D2147"/>
    </row>
    <row r="2148" spans="4:4" ht="15.75" customHeight="1" x14ac:dyDescent="0.2">
      <c r="D2148"/>
    </row>
    <row r="2149" spans="4:4" ht="15.75" customHeight="1" x14ac:dyDescent="0.2">
      <c r="D2149"/>
    </row>
    <row r="2150" spans="4:4" ht="15.75" customHeight="1" x14ac:dyDescent="0.2">
      <c r="D2150"/>
    </row>
    <row r="2151" spans="4:4" ht="15.75" customHeight="1" x14ac:dyDescent="0.2">
      <c r="D2151"/>
    </row>
    <row r="2152" spans="4:4" ht="15.75" customHeight="1" x14ac:dyDescent="0.2">
      <c r="D2152"/>
    </row>
    <row r="2153" spans="4:4" ht="15.75" customHeight="1" x14ac:dyDescent="0.2">
      <c r="D2153"/>
    </row>
    <row r="2154" spans="4:4" ht="15.75" customHeight="1" x14ac:dyDescent="0.2">
      <c r="D2154"/>
    </row>
    <row r="2155" spans="4:4" ht="15.75" customHeight="1" x14ac:dyDescent="0.2">
      <c r="D2155"/>
    </row>
    <row r="2156" spans="4:4" ht="15.75" customHeight="1" x14ac:dyDescent="0.2">
      <c r="D2156"/>
    </row>
    <row r="2157" spans="4:4" ht="15.75" customHeight="1" x14ac:dyDescent="0.2">
      <c r="D2157"/>
    </row>
    <row r="2158" spans="4:4" ht="15.75" customHeight="1" x14ac:dyDescent="0.2">
      <c r="D2158"/>
    </row>
    <row r="2159" spans="4:4" ht="15.75" customHeight="1" x14ac:dyDescent="0.2">
      <c r="D2159"/>
    </row>
    <row r="2160" spans="4:4" ht="15.75" customHeight="1" x14ac:dyDescent="0.2">
      <c r="D2160"/>
    </row>
    <row r="2161" spans="4:4" ht="15.75" customHeight="1" x14ac:dyDescent="0.2">
      <c r="D2161"/>
    </row>
    <row r="2162" spans="4:4" ht="15.75" customHeight="1" x14ac:dyDescent="0.2">
      <c r="D2162"/>
    </row>
    <row r="2163" spans="4:4" ht="15.75" customHeight="1" x14ac:dyDescent="0.2">
      <c r="D2163"/>
    </row>
    <row r="2164" spans="4:4" ht="15.75" customHeight="1" x14ac:dyDescent="0.2">
      <c r="D2164"/>
    </row>
    <row r="2165" spans="4:4" ht="15.75" customHeight="1" x14ac:dyDescent="0.2">
      <c r="D2165"/>
    </row>
    <row r="2166" spans="4:4" ht="15.75" customHeight="1" x14ac:dyDescent="0.2">
      <c r="D2166"/>
    </row>
    <row r="2167" spans="4:4" ht="15.75" customHeight="1" x14ac:dyDescent="0.2">
      <c r="D2167"/>
    </row>
    <row r="2168" spans="4:4" ht="15.75" customHeight="1" x14ac:dyDescent="0.2">
      <c r="D2168"/>
    </row>
    <row r="2169" spans="4:4" ht="15.75" customHeight="1" x14ac:dyDescent="0.2">
      <c r="D2169"/>
    </row>
    <row r="2170" spans="4:4" ht="15.75" customHeight="1" x14ac:dyDescent="0.2">
      <c r="D2170"/>
    </row>
    <row r="2171" spans="4:4" ht="15.75" customHeight="1" x14ac:dyDescent="0.2">
      <c r="D2171"/>
    </row>
    <row r="2172" spans="4:4" ht="15.75" customHeight="1" x14ac:dyDescent="0.2">
      <c r="D2172"/>
    </row>
    <row r="2173" spans="4:4" ht="15.75" customHeight="1" x14ac:dyDescent="0.2">
      <c r="D2173"/>
    </row>
    <row r="2174" spans="4:4" ht="15.75" customHeight="1" x14ac:dyDescent="0.2">
      <c r="D2174"/>
    </row>
    <row r="2175" spans="4:4" ht="15.75" customHeight="1" x14ac:dyDescent="0.2">
      <c r="D2175"/>
    </row>
    <row r="2176" spans="4:4" ht="15.75" customHeight="1" x14ac:dyDescent="0.2">
      <c r="D2176"/>
    </row>
    <row r="2177" spans="4:4" ht="15.75" customHeight="1" x14ac:dyDescent="0.2">
      <c r="D2177"/>
    </row>
    <row r="2178" spans="4:4" ht="15.75" customHeight="1" x14ac:dyDescent="0.2">
      <c r="D2178"/>
    </row>
    <row r="2179" spans="4:4" ht="15.75" customHeight="1" x14ac:dyDescent="0.2">
      <c r="D2179"/>
    </row>
    <row r="2180" spans="4:4" ht="15.75" customHeight="1" x14ac:dyDescent="0.2">
      <c r="D2180"/>
    </row>
    <row r="2181" spans="4:4" ht="15.75" customHeight="1" x14ac:dyDescent="0.2">
      <c r="D2181"/>
    </row>
    <row r="2182" spans="4:4" ht="15.75" customHeight="1" x14ac:dyDescent="0.2">
      <c r="D2182"/>
    </row>
    <row r="2183" spans="4:4" ht="15.75" customHeight="1" x14ac:dyDescent="0.2">
      <c r="D2183"/>
    </row>
    <row r="2184" spans="4:4" ht="15.75" customHeight="1" x14ac:dyDescent="0.2">
      <c r="D2184"/>
    </row>
    <row r="2185" spans="4:4" ht="15.75" customHeight="1" x14ac:dyDescent="0.2">
      <c r="D2185"/>
    </row>
    <row r="2186" spans="4:4" ht="15.75" customHeight="1" x14ac:dyDescent="0.2">
      <c r="D2186"/>
    </row>
    <row r="2187" spans="4:4" ht="15.75" customHeight="1" x14ac:dyDescent="0.2">
      <c r="D2187"/>
    </row>
    <row r="2188" spans="4:4" ht="15.75" customHeight="1" x14ac:dyDescent="0.2">
      <c r="D2188"/>
    </row>
    <row r="2189" spans="4:4" ht="15.75" customHeight="1" x14ac:dyDescent="0.2">
      <c r="D2189"/>
    </row>
    <row r="2190" spans="4:4" ht="15.75" customHeight="1" x14ac:dyDescent="0.2">
      <c r="D2190"/>
    </row>
    <row r="2191" spans="4:4" ht="15.75" customHeight="1" x14ac:dyDescent="0.2">
      <c r="D2191"/>
    </row>
    <row r="2192" spans="4:4" ht="15.75" customHeight="1" x14ac:dyDescent="0.2">
      <c r="D2192"/>
    </row>
    <row r="2193" spans="4:4" ht="15.75" customHeight="1" x14ac:dyDescent="0.2">
      <c r="D2193"/>
    </row>
    <row r="2194" spans="4:4" ht="15.75" customHeight="1" x14ac:dyDescent="0.2">
      <c r="D2194"/>
    </row>
    <row r="2195" spans="4:4" ht="15.75" customHeight="1" x14ac:dyDescent="0.2">
      <c r="D2195"/>
    </row>
    <row r="2196" spans="4:4" ht="15.75" customHeight="1" x14ac:dyDescent="0.2">
      <c r="D2196"/>
    </row>
    <row r="2197" spans="4:4" ht="15.75" customHeight="1" x14ac:dyDescent="0.2">
      <c r="D2197"/>
    </row>
    <row r="2198" spans="4:4" ht="15.75" customHeight="1" x14ac:dyDescent="0.2">
      <c r="D2198"/>
    </row>
    <row r="2199" spans="4:4" ht="15.75" customHeight="1" x14ac:dyDescent="0.2">
      <c r="D2199"/>
    </row>
    <row r="2200" spans="4:4" ht="15.75" customHeight="1" x14ac:dyDescent="0.2">
      <c r="D2200"/>
    </row>
    <row r="2201" spans="4:4" ht="15.75" customHeight="1" x14ac:dyDescent="0.2">
      <c r="D2201"/>
    </row>
    <row r="2202" spans="4:4" ht="15.75" customHeight="1" x14ac:dyDescent="0.2">
      <c r="D2202"/>
    </row>
    <row r="2203" spans="4:4" ht="15.75" customHeight="1" x14ac:dyDescent="0.2">
      <c r="D2203"/>
    </row>
    <row r="2204" spans="4:4" ht="15.75" customHeight="1" x14ac:dyDescent="0.2">
      <c r="D2204"/>
    </row>
    <row r="2205" spans="4:4" ht="15.75" customHeight="1" x14ac:dyDescent="0.2">
      <c r="D2205"/>
    </row>
    <row r="2206" spans="4:4" ht="15.75" customHeight="1" x14ac:dyDescent="0.2">
      <c r="D2206"/>
    </row>
    <row r="2207" spans="4:4" ht="15.75" customHeight="1" x14ac:dyDescent="0.2">
      <c r="D2207"/>
    </row>
    <row r="2208" spans="4:4" ht="15.75" customHeight="1" x14ac:dyDescent="0.2">
      <c r="D2208"/>
    </row>
    <row r="2209" spans="4:4" ht="15.75" customHeight="1" x14ac:dyDescent="0.2">
      <c r="D2209"/>
    </row>
    <row r="2210" spans="4:4" ht="15.75" customHeight="1" x14ac:dyDescent="0.2">
      <c r="D2210"/>
    </row>
    <row r="2211" spans="4:4" ht="15.75" customHeight="1" x14ac:dyDescent="0.2">
      <c r="D2211"/>
    </row>
    <row r="2212" spans="4:4" ht="15.75" customHeight="1" x14ac:dyDescent="0.2">
      <c r="D2212"/>
    </row>
    <row r="2213" spans="4:4" ht="15.75" customHeight="1" x14ac:dyDescent="0.2">
      <c r="D2213"/>
    </row>
    <row r="2214" spans="4:4" ht="15.75" customHeight="1" x14ac:dyDescent="0.2">
      <c r="D2214"/>
    </row>
    <row r="2215" spans="4:4" ht="15.75" customHeight="1" x14ac:dyDescent="0.2">
      <c r="D2215"/>
    </row>
    <row r="2216" spans="4:4" ht="15.75" customHeight="1" x14ac:dyDescent="0.2">
      <c r="D2216"/>
    </row>
    <row r="2217" spans="4:4" ht="15.75" customHeight="1" x14ac:dyDescent="0.2">
      <c r="D2217"/>
    </row>
    <row r="2218" spans="4:4" ht="15.75" customHeight="1" x14ac:dyDescent="0.2">
      <c r="D2218"/>
    </row>
    <row r="2219" spans="4:4" ht="15.75" customHeight="1" x14ac:dyDescent="0.2">
      <c r="D2219"/>
    </row>
    <row r="2220" spans="4:4" ht="15.75" customHeight="1" x14ac:dyDescent="0.2">
      <c r="D2220"/>
    </row>
    <row r="2221" spans="4:4" ht="15.75" customHeight="1" x14ac:dyDescent="0.2">
      <c r="D2221"/>
    </row>
    <row r="2222" spans="4:4" ht="15.75" customHeight="1" x14ac:dyDescent="0.2">
      <c r="D2222"/>
    </row>
    <row r="2223" spans="4:4" ht="15.75" customHeight="1" x14ac:dyDescent="0.2">
      <c r="D2223"/>
    </row>
    <row r="2224" spans="4:4" ht="15.75" customHeight="1" x14ac:dyDescent="0.2">
      <c r="D2224"/>
    </row>
    <row r="2225" spans="4:4" ht="15.75" customHeight="1" x14ac:dyDescent="0.2">
      <c r="D2225"/>
    </row>
    <row r="2226" spans="4:4" ht="15.75" customHeight="1" x14ac:dyDescent="0.2">
      <c r="D2226"/>
    </row>
    <row r="2227" spans="4:4" ht="15.75" customHeight="1" x14ac:dyDescent="0.2">
      <c r="D2227"/>
    </row>
    <row r="2228" spans="4:4" ht="15.75" customHeight="1" x14ac:dyDescent="0.2">
      <c r="D2228"/>
    </row>
    <row r="2229" spans="4:4" ht="15.75" customHeight="1" x14ac:dyDescent="0.2">
      <c r="D2229"/>
    </row>
    <row r="2230" spans="4:4" ht="15.75" customHeight="1" x14ac:dyDescent="0.2">
      <c r="D2230"/>
    </row>
    <row r="2231" spans="4:4" ht="15.75" customHeight="1" x14ac:dyDescent="0.2">
      <c r="D2231"/>
    </row>
    <row r="2232" spans="4:4" ht="15.75" customHeight="1" x14ac:dyDescent="0.2">
      <c r="D2232"/>
    </row>
    <row r="2233" spans="4:4" ht="15.75" customHeight="1" x14ac:dyDescent="0.2">
      <c r="D2233"/>
    </row>
    <row r="2234" spans="4:4" ht="15.75" customHeight="1" x14ac:dyDescent="0.2">
      <c r="D2234"/>
    </row>
    <row r="2235" spans="4:4" ht="15.75" customHeight="1" x14ac:dyDescent="0.2">
      <c r="D2235"/>
    </row>
    <row r="2236" spans="4:4" ht="15.75" customHeight="1" x14ac:dyDescent="0.2">
      <c r="D2236"/>
    </row>
    <row r="2237" spans="4:4" ht="15.75" customHeight="1" x14ac:dyDescent="0.2">
      <c r="D2237"/>
    </row>
    <row r="2238" spans="4:4" ht="15.75" customHeight="1" x14ac:dyDescent="0.2">
      <c r="D2238"/>
    </row>
    <row r="2239" spans="4:4" ht="15.75" customHeight="1" x14ac:dyDescent="0.2">
      <c r="D2239"/>
    </row>
    <row r="2240" spans="4:4" ht="15.75" customHeight="1" x14ac:dyDescent="0.2">
      <c r="D2240"/>
    </row>
    <row r="2241" spans="4:4" ht="15.75" customHeight="1" x14ac:dyDescent="0.2">
      <c r="D2241"/>
    </row>
    <row r="2242" spans="4:4" ht="15.75" customHeight="1" x14ac:dyDescent="0.2">
      <c r="D2242"/>
    </row>
    <row r="2243" spans="4:4" ht="15.75" customHeight="1" x14ac:dyDescent="0.2">
      <c r="D2243"/>
    </row>
    <row r="2244" spans="4:4" ht="15.75" customHeight="1" x14ac:dyDescent="0.2">
      <c r="D2244"/>
    </row>
    <row r="2245" spans="4:4" ht="15.75" customHeight="1" x14ac:dyDescent="0.2">
      <c r="D2245"/>
    </row>
    <row r="2246" spans="4:4" ht="15.75" customHeight="1" x14ac:dyDescent="0.2">
      <c r="D2246"/>
    </row>
    <row r="2247" spans="4:4" ht="15.75" customHeight="1" x14ac:dyDescent="0.2">
      <c r="D2247"/>
    </row>
    <row r="2248" spans="4:4" ht="15.75" customHeight="1" x14ac:dyDescent="0.2">
      <c r="D2248"/>
    </row>
    <row r="2249" spans="4:4" ht="15.75" customHeight="1" x14ac:dyDescent="0.2">
      <c r="D2249"/>
    </row>
    <row r="2250" spans="4:4" ht="15.75" customHeight="1" x14ac:dyDescent="0.2">
      <c r="D2250"/>
    </row>
    <row r="2251" spans="4:4" ht="15.75" customHeight="1" x14ac:dyDescent="0.2">
      <c r="D2251"/>
    </row>
    <row r="2252" spans="4:4" ht="15.75" customHeight="1" x14ac:dyDescent="0.2">
      <c r="D2252"/>
    </row>
    <row r="2253" spans="4:4" ht="15.75" customHeight="1" x14ac:dyDescent="0.2">
      <c r="D2253"/>
    </row>
    <row r="2254" spans="4:4" ht="15.75" customHeight="1" x14ac:dyDescent="0.2">
      <c r="D2254"/>
    </row>
    <row r="2255" spans="4:4" ht="15.75" customHeight="1" x14ac:dyDescent="0.2">
      <c r="D2255"/>
    </row>
    <row r="2256" spans="4:4" ht="15.75" customHeight="1" x14ac:dyDescent="0.2">
      <c r="D2256"/>
    </row>
    <row r="2257" spans="4:4" ht="15.75" customHeight="1" x14ac:dyDescent="0.2">
      <c r="D2257"/>
    </row>
    <row r="2258" spans="4:4" ht="15.75" customHeight="1" x14ac:dyDescent="0.2">
      <c r="D2258"/>
    </row>
    <row r="2259" spans="4:4" ht="15.75" customHeight="1" x14ac:dyDescent="0.2">
      <c r="D2259"/>
    </row>
    <row r="2260" spans="4:4" ht="15.75" customHeight="1" x14ac:dyDescent="0.2">
      <c r="D2260"/>
    </row>
    <row r="2261" spans="4:4" ht="15.75" customHeight="1" x14ac:dyDescent="0.2">
      <c r="D2261"/>
    </row>
    <row r="2262" spans="4:4" ht="15.75" customHeight="1" x14ac:dyDescent="0.2">
      <c r="D2262"/>
    </row>
    <row r="2263" spans="4:4" ht="15.75" customHeight="1" x14ac:dyDescent="0.2">
      <c r="D2263"/>
    </row>
    <row r="2264" spans="4:4" ht="15.75" customHeight="1" x14ac:dyDescent="0.2">
      <c r="D2264"/>
    </row>
    <row r="2265" spans="4:4" ht="15.75" customHeight="1" x14ac:dyDescent="0.2">
      <c r="D2265"/>
    </row>
    <row r="2266" spans="4:4" ht="15.75" customHeight="1" x14ac:dyDescent="0.2">
      <c r="D2266"/>
    </row>
    <row r="2267" spans="4:4" ht="15.75" customHeight="1" x14ac:dyDescent="0.2">
      <c r="D2267"/>
    </row>
    <row r="2268" spans="4:4" ht="15.75" customHeight="1" x14ac:dyDescent="0.2">
      <c r="D2268"/>
    </row>
    <row r="2269" spans="4:4" ht="15.75" customHeight="1" x14ac:dyDescent="0.2">
      <c r="D2269"/>
    </row>
    <row r="2270" spans="4:4" ht="15.75" customHeight="1" x14ac:dyDescent="0.2">
      <c r="D2270"/>
    </row>
    <row r="2271" spans="4:4" ht="15.75" customHeight="1" x14ac:dyDescent="0.2">
      <c r="D2271"/>
    </row>
    <row r="2272" spans="4:4" ht="15.75" customHeight="1" x14ac:dyDescent="0.2">
      <c r="D2272"/>
    </row>
    <row r="2273" spans="4:4" ht="15.75" customHeight="1" x14ac:dyDescent="0.2">
      <c r="D2273"/>
    </row>
    <row r="2274" spans="4:4" ht="15.75" customHeight="1" x14ac:dyDescent="0.2">
      <c r="D2274"/>
    </row>
    <row r="2275" spans="4:4" ht="15.75" customHeight="1" x14ac:dyDescent="0.2">
      <c r="D2275"/>
    </row>
    <row r="2276" spans="4:4" ht="15.75" customHeight="1" x14ac:dyDescent="0.2">
      <c r="D2276"/>
    </row>
    <row r="2277" spans="4:4" ht="15.75" customHeight="1" x14ac:dyDescent="0.2">
      <c r="D2277"/>
    </row>
    <row r="2278" spans="4:4" ht="15.75" customHeight="1" x14ac:dyDescent="0.2">
      <c r="D2278"/>
    </row>
    <row r="2279" spans="4:4" ht="15.75" customHeight="1" x14ac:dyDescent="0.2">
      <c r="D2279"/>
    </row>
    <row r="2280" spans="4:4" ht="15.75" customHeight="1" x14ac:dyDescent="0.2">
      <c r="D2280"/>
    </row>
    <row r="2281" spans="4:4" ht="15.75" customHeight="1" x14ac:dyDescent="0.2">
      <c r="D2281"/>
    </row>
    <row r="2282" spans="4:4" ht="15.75" customHeight="1" x14ac:dyDescent="0.2">
      <c r="D2282"/>
    </row>
    <row r="2283" spans="4:4" ht="15.75" customHeight="1" x14ac:dyDescent="0.2">
      <c r="D2283"/>
    </row>
    <row r="2284" spans="4:4" ht="15.75" customHeight="1" x14ac:dyDescent="0.2">
      <c r="D2284"/>
    </row>
    <row r="2285" spans="4:4" ht="15.75" customHeight="1" x14ac:dyDescent="0.2">
      <c r="D2285"/>
    </row>
    <row r="2286" spans="4:4" ht="15.75" customHeight="1" x14ac:dyDescent="0.2">
      <c r="D2286"/>
    </row>
    <row r="2287" spans="4:4" ht="15.75" customHeight="1" x14ac:dyDescent="0.2">
      <c r="D2287"/>
    </row>
    <row r="2288" spans="4:4" ht="15.75" customHeight="1" x14ac:dyDescent="0.2">
      <c r="D2288"/>
    </row>
    <row r="2289" spans="4:4" ht="15.75" customHeight="1" x14ac:dyDescent="0.2">
      <c r="D2289"/>
    </row>
    <row r="2290" spans="4:4" ht="15.75" customHeight="1" x14ac:dyDescent="0.2">
      <c r="D2290"/>
    </row>
    <row r="2291" spans="4:4" ht="15.75" customHeight="1" x14ac:dyDescent="0.2">
      <c r="D2291"/>
    </row>
    <row r="2292" spans="4:4" ht="15.75" customHeight="1" x14ac:dyDescent="0.2">
      <c r="D2292"/>
    </row>
    <row r="2293" spans="4:4" ht="15.75" customHeight="1" x14ac:dyDescent="0.2">
      <c r="D2293"/>
    </row>
    <row r="2294" spans="4:4" ht="15.75" customHeight="1" x14ac:dyDescent="0.2">
      <c r="D2294"/>
    </row>
    <row r="2295" spans="4:4" ht="15.75" customHeight="1" x14ac:dyDescent="0.2">
      <c r="D2295"/>
    </row>
    <row r="2296" spans="4:4" ht="15.75" customHeight="1" x14ac:dyDescent="0.2">
      <c r="D2296"/>
    </row>
    <row r="2297" spans="4:4" ht="15.75" customHeight="1" x14ac:dyDescent="0.2">
      <c r="D2297"/>
    </row>
    <row r="2298" spans="4:4" ht="15.75" customHeight="1" x14ac:dyDescent="0.2">
      <c r="D2298"/>
    </row>
    <row r="2299" spans="4:4" ht="15.75" customHeight="1" x14ac:dyDescent="0.2">
      <c r="D2299"/>
    </row>
    <row r="2300" spans="4:4" ht="15.75" customHeight="1" x14ac:dyDescent="0.2">
      <c r="D2300"/>
    </row>
    <row r="2301" spans="4:4" ht="15.75" customHeight="1" x14ac:dyDescent="0.2">
      <c r="D2301"/>
    </row>
    <row r="2302" spans="4:4" ht="15.75" customHeight="1" x14ac:dyDescent="0.2">
      <c r="D2302"/>
    </row>
    <row r="2303" spans="4:4" ht="15.75" customHeight="1" x14ac:dyDescent="0.2">
      <c r="D2303"/>
    </row>
    <row r="2304" spans="4:4" ht="15.75" customHeight="1" x14ac:dyDescent="0.2">
      <c r="D2304"/>
    </row>
    <row r="2305" spans="4:4" ht="15.75" customHeight="1" x14ac:dyDescent="0.2">
      <c r="D2305"/>
    </row>
    <row r="2306" spans="4:4" ht="15.75" customHeight="1" x14ac:dyDescent="0.2">
      <c r="D2306"/>
    </row>
    <row r="2307" spans="4:4" ht="15.75" customHeight="1" x14ac:dyDescent="0.2">
      <c r="D2307"/>
    </row>
    <row r="2308" spans="4:4" ht="15.75" customHeight="1" x14ac:dyDescent="0.2">
      <c r="D2308"/>
    </row>
    <row r="2309" spans="4:4" ht="15.75" customHeight="1" x14ac:dyDescent="0.2">
      <c r="D2309"/>
    </row>
    <row r="2310" spans="4:4" ht="15.75" customHeight="1" x14ac:dyDescent="0.2">
      <c r="D2310"/>
    </row>
    <row r="2311" spans="4:4" ht="15.75" customHeight="1" x14ac:dyDescent="0.2">
      <c r="D2311"/>
    </row>
    <row r="2312" spans="4:4" ht="15.75" customHeight="1" x14ac:dyDescent="0.2">
      <c r="D2312"/>
    </row>
    <row r="2313" spans="4:4" ht="15.75" customHeight="1" x14ac:dyDescent="0.2">
      <c r="D2313"/>
    </row>
    <row r="2314" spans="4:4" ht="15.75" customHeight="1" x14ac:dyDescent="0.2">
      <c r="D2314"/>
    </row>
    <row r="2315" spans="4:4" ht="15.75" customHeight="1" x14ac:dyDescent="0.2">
      <c r="D2315"/>
    </row>
    <row r="2316" spans="4:4" ht="15.75" customHeight="1" x14ac:dyDescent="0.2">
      <c r="D2316"/>
    </row>
    <row r="2317" spans="4:4" ht="15.75" customHeight="1" x14ac:dyDescent="0.2">
      <c r="D2317"/>
    </row>
    <row r="2318" spans="4:4" ht="15.75" customHeight="1" x14ac:dyDescent="0.2">
      <c r="D2318"/>
    </row>
    <row r="2319" spans="4:4" ht="15.75" customHeight="1" x14ac:dyDescent="0.2">
      <c r="D2319"/>
    </row>
    <row r="2320" spans="4:4" ht="15.75" customHeight="1" x14ac:dyDescent="0.2">
      <c r="D2320"/>
    </row>
    <row r="2321" spans="4:4" ht="15.75" customHeight="1" x14ac:dyDescent="0.2">
      <c r="D2321"/>
    </row>
    <row r="2322" spans="4:4" ht="15.75" customHeight="1" x14ac:dyDescent="0.2">
      <c r="D2322"/>
    </row>
    <row r="2323" spans="4:4" ht="15.75" customHeight="1" x14ac:dyDescent="0.2">
      <c r="D2323"/>
    </row>
    <row r="2324" spans="4:4" ht="15.75" customHeight="1" x14ac:dyDescent="0.2">
      <c r="D2324"/>
    </row>
    <row r="2325" spans="4:4" ht="15.75" customHeight="1" x14ac:dyDescent="0.2">
      <c r="D2325"/>
    </row>
    <row r="2326" spans="4:4" ht="15.75" customHeight="1" x14ac:dyDescent="0.2">
      <c r="D2326"/>
    </row>
    <row r="2327" spans="4:4" ht="15.75" customHeight="1" x14ac:dyDescent="0.2">
      <c r="D2327"/>
    </row>
    <row r="2328" spans="4:4" ht="15.75" customHeight="1" x14ac:dyDescent="0.2">
      <c r="D2328"/>
    </row>
    <row r="2329" spans="4:4" ht="15.75" customHeight="1" x14ac:dyDescent="0.2">
      <c r="D2329"/>
    </row>
    <row r="2330" spans="4:4" ht="15.75" customHeight="1" x14ac:dyDescent="0.2">
      <c r="D2330"/>
    </row>
    <row r="2331" spans="4:4" ht="15.75" customHeight="1" x14ac:dyDescent="0.2">
      <c r="D2331"/>
    </row>
    <row r="2332" spans="4:4" ht="15.75" customHeight="1" x14ac:dyDescent="0.2">
      <c r="D2332"/>
    </row>
    <row r="2333" spans="4:4" ht="15.75" customHeight="1" x14ac:dyDescent="0.2">
      <c r="D2333"/>
    </row>
    <row r="2334" spans="4:4" ht="15.75" customHeight="1" x14ac:dyDescent="0.2">
      <c r="D2334"/>
    </row>
    <row r="2335" spans="4:4" ht="15.75" customHeight="1" x14ac:dyDescent="0.2">
      <c r="D2335"/>
    </row>
    <row r="2336" spans="4:4" ht="15.75" customHeight="1" x14ac:dyDescent="0.2">
      <c r="D2336"/>
    </row>
    <row r="2337" spans="4:4" ht="15.75" customHeight="1" x14ac:dyDescent="0.2">
      <c r="D2337"/>
    </row>
    <row r="2338" spans="4:4" ht="15.75" customHeight="1" x14ac:dyDescent="0.2">
      <c r="D2338"/>
    </row>
    <row r="2339" spans="4:4" ht="15.75" customHeight="1" x14ac:dyDescent="0.2">
      <c r="D2339"/>
    </row>
    <row r="2340" spans="4:4" ht="15.75" customHeight="1" x14ac:dyDescent="0.2">
      <c r="D2340"/>
    </row>
    <row r="2341" spans="4:4" ht="15.75" customHeight="1" x14ac:dyDescent="0.2">
      <c r="D2341"/>
    </row>
    <row r="2342" spans="4:4" ht="15.75" customHeight="1" x14ac:dyDescent="0.2">
      <c r="D2342"/>
    </row>
    <row r="2343" spans="4:4" ht="15.75" customHeight="1" x14ac:dyDescent="0.2">
      <c r="D2343"/>
    </row>
    <row r="2344" spans="4:4" ht="15.75" customHeight="1" x14ac:dyDescent="0.2">
      <c r="D2344"/>
    </row>
    <row r="2345" spans="4:4" ht="15.75" customHeight="1" x14ac:dyDescent="0.2">
      <c r="D2345"/>
    </row>
    <row r="2346" spans="4:4" ht="15.75" customHeight="1" x14ac:dyDescent="0.2">
      <c r="D2346"/>
    </row>
    <row r="2347" spans="4:4" ht="15.75" customHeight="1" x14ac:dyDescent="0.2">
      <c r="D2347"/>
    </row>
    <row r="2348" spans="4:4" ht="15.75" customHeight="1" x14ac:dyDescent="0.2">
      <c r="D2348"/>
    </row>
    <row r="2349" spans="4:4" ht="15.75" customHeight="1" x14ac:dyDescent="0.2">
      <c r="D2349"/>
    </row>
    <row r="2350" spans="4:4" ht="15.75" customHeight="1" x14ac:dyDescent="0.2">
      <c r="D2350"/>
    </row>
    <row r="2351" spans="4:4" ht="15.75" customHeight="1" x14ac:dyDescent="0.2">
      <c r="D2351"/>
    </row>
    <row r="2352" spans="4:4" ht="15.75" customHeight="1" x14ac:dyDescent="0.2">
      <c r="D2352"/>
    </row>
    <row r="2353" spans="4:4" ht="15.75" customHeight="1" x14ac:dyDescent="0.2">
      <c r="D2353"/>
    </row>
    <row r="2354" spans="4:4" ht="15.75" customHeight="1" x14ac:dyDescent="0.2">
      <c r="D2354"/>
    </row>
    <row r="2355" spans="4:4" ht="15.75" customHeight="1" x14ac:dyDescent="0.2">
      <c r="D2355"/>
    </row>
    <row r="2356" spans="4:4" ht="15.75" customHeight="1" x14ac:dyDescent="0.2">
      <c r="D2356"/>
    </row>
    <row r="2357" spans="4:4" ht="15.75" customHeight="1" x14ac:dyDescent="0.2">
      <c r="D2357"/>
    </row>
    <row r="2358" spans="4:4" ht="15.75" customHeight="1" x14ac:dyDescent="0.2">
      <c r="D2358"/>
    </row>
    <row r="2359" spans="4:4" ht="15.75" customHeight="1" x14ac:dyDescent="0.2">
      <c r="D2359"/>
    </row>
    <row r="2360" spans="4:4" ht="15.75" customHeight="1" x14ac:dyDescent="0.2">
      <c r="D2360"/>
    </row>
    <row r="2361" spans="4:4" ht="15.75" customHeight="1" x14ac:dyDescent="0.2">
      <c r="D2361"/>
    </row>
    <row r="2362" spans="4:4" ht="15.75" customHeight="1" x14ac:dyDescent="0.2">
      <c r="D2362"/>
    </row>
    <row r="2363" spans="4:4" ht="15.75" customHeight="1" x14ac:dyDescent="0.2">
      <c r="D2363"/>
    </row>
    <row r="2364" spans="4:4" ht="15.75" customHeight="1" x14ac:dyDescent="0.2">
      <c r="D2364"/>
    </row>
    <row r="2365" spans="4:4" ht="15.75" customHeight="1" x14ac:dyDescent="0.2">
      <c r="D2365"/>
    </row>
    <row r="2366" spans="4:4" ht="15.75" customHeight="1" x14ac:dyDescent="0.2">
      <c r="D2366"/>
    </row>
    <row r="2367" spans="4:4" ht="15.75" customHeight="1" x14ac:dyDescent="0.2">
      <c r="D2367"/>
    </row>
    <row r="2368" spans="4:4" ht="15.75" customHeight="1" x14ac:dyDescent="0.2">
      <c r="D2368"/>
    </row>
    <row r="2369" spans="4:4" ht="15.75" customHeight="1" x14ac:dyDescent="0.2">
      <c r="D2369"/>
    </row>
    <row r="2370" spans="4:4" ht="15.75" customHeight="1" x14ac:dyDescent="0.2">
      <c r="D2370"/>
    </row>
    <row r="2371" spans="4:4" ht="15.75" customHeight="1" x14ac:dyDescent="0.2">
      <c r="D2371"/>
    </row>
    <row r="2372" spans="4:4" ht="15.75" customHeight="1" x14ac:dyDescent="0.2">
      <c r="D2372"/>
    </row>
    <row r="2373" spans="4:4" ht="15.75" customHeight="1" x14ac:dyDescent="0.2">
      <c r="D2373"/>
    </row>
    <row r="2374" spans="4:4" ht="15.75" customHeight="1" x14ac:dyDescent="0.2">
      <c r="D2374"/>
    </row>
    <row r="2375" spans="4:4" ht="15.75" customHeight="1" x14ac:dyDescent="0.2">
      <c r="D2375"/>
    </row>
    <row r="2376" spans="4:4" ht="15.75" customHeight="1" x14ac:dyDescent="0.2">
      <c r="D2376"/>
    </row>
    <row r="2377" spans="4:4" ht="15.75" customHeight="1" x14ac:dyDescent="0.2">
      <c r="D2377"/>
    </row>
    <row r="2378" spans="4:4" ht="15.75" customHeight="1" x14ac:dyDescent="0.2">
      <c r="D2378"/>
    </row>
    <row r="2379" spans="4:4" ht="15.75" customHeight="1" x14ac:dyDescent="0.2">
      <c r="D2379"/>
    </row>
    <row r="2380" spans="4:4" ht="15.75" customHeight="1" x14ac:dyDescent="0.2">
      <c r="D2380"/>
    </row>
    <row r="2381" spans="4:4" ht="15.75" customHeight="1" x14ac:dyDescent="0.2">
      <c r="D2381"/>
    </row>
    <row r="2382" spans="4:4" ht="15.75" customHeight="1" x14ac:dyDescent="0.2">
      <c r="D2382"/>
    </row>
    <row r="2383" spans="4:4" ht="15.75" customHeight="1" x14ac:dyDescent="0.2">
      <c r="D2383"/>
    </row>
    <row r="2384" spans="4:4" ht="15.75" customHeight="1" x14ac:dyDescent="0.2">
      <c r="D2384"/>
    </row>
    <row r="2385" spans="4:4" ht="15.75" customHeight="1" x14ac:dyDescent="0.2">
      <c r="D2385"/>
    </row>
    <row r="2386" spans="4:4" ht="15.75" customHeight="1" x14ac:dyDescent="0.2">
      <c r="D2386"/>
    </row>
    <row r="2387" spans="4:4" ht="15.75" customHeight="1" x14ac:dyDescent="0.2">
      <c r="D2387"/>
    </row>
    <row r="2388" spans="4:4" ht="15.75" customHeight="1" x14ac:dyDescent="0.2">
      <c r="D2388"/>
    </row>
    <row r="2389" spans="4:4" ht="15.75" customHeight="1" x14ac:dyDescent="0.2">
      <c r="D2389"/>
    </row>
    <row r="2390" spans="4:4" ht="15.75" customHeight="1" x14ac:dyDescent="0.2">
      <c r="D2390"/>
    </row>
    <row r="2391" spans="4:4" ht="15.75" customHeight="1" x14ac:dyDescent="0.2">
      <c r="D2391"/>
    </row>
    <row r="2392" spans="4:4" ht="15.75" customHeight="1" x14ac:dyDescent="0.2">
      <c r="D2392"/>
    </row>
    <row r="2393" spans="4:4" ht="15.75" customHeight="1" x14ac:dyDescent="0.2">
      <c r="D2393"/>
    </row>
    <row r="2394" spans="4:4" ht="15.75" customHeight="1" x14ac:dyDescent="0.2">
      <c r="D2394"/>
    </row>
    <row r="2395" spans="4:4" ht="15.75" customHeight="1" x14ac:dyDescent="0.2">
      <c r="D2395"/>
    </row>
    <row r="2396" spans="4:4" ht="15.75" customHeight="1" x14ac:dyDescent="0.2">
      <c r="D2396"/>
    </row>
    <row r="2397" spans="4:4" ht="15.75" customHeight="1" x14ac:dyDescent="0.2">
      <c r="D2397"/>
    </row>
    <row r="2398" spans="4:4" ht="15.75" customHeight="1" x14ac:dyDescent="0.2">
      <c r="D2398"/>
    </row>
    <row r="2399" spans="4:4" ht="15.75" customHeight="1" x14ac:dyDescent="0.2">
      <c r="D2399"/>
    </row>
    <row r="2400" spans="4:4" ht="15.75" customHeight="1" x14ac:dyDescent="0.2">
      <c r="D2400"/>
    </row>
    <row r="2401" spans="4:4" ht="15.75" customHeight="1" x14ac:dyDescent="0.2">
      <c r="D2401"/>
    </row>
    <row r="2402" spans="4:4" ht="15.75" customHeight="1" x14ac:dyDescent="0.2">
      <c r="D2402"/>
    </row>
    <row r="2403" spans="4:4" ht="15.75" customHeight="1" x14ac:dyDescent="0.2">
      <c r="D2403"/>
    </row>
    <row r="2404" spans="4:4" ht="15.75" customHeight="1" x14ac:dyDescent="0.2">
      <c r="D2404"/>
    </row>
    <row r="2405" spans="4:4" ht="15.75" customHeight="1" x14ac:dyDescent="0.2">
      <c r="D2405"/>
    </row>
    <row r="2406" spans="4:4" ht="15.75" customHeight="1" x14ac:dyDescent="0.2">
      <c r="D2406"/>
    </row>
    <row r="2407" spans="4:4" ht="15.75" customHeight="1" x14ac:dyDescent="0.2">
      <c r="D2407"/>
    </row>
    <row r="2408" spans="4:4" ht="15.75" customHeight="1" x14ac:dyDescent="0.2">
      <c r="D2408"/>
    </row>
    <row r="2409" spans="4:4" ht="15.75" customHeight="1" x14ac:dyDescent="0.2">
      <c r="D2409"/>
    </row>
    <row r="2410" spans="4:4" ht="15.75" customHeight="1" x14ac:dyDescent="0.2">
      <c r="D2410"/>
    </row>
    <row r="2411" spans="4:4" ht="15.75" customHeight="1" x14ac:dyDescent="0.2">
      <c r="D2411"/>
    </row>
    <row r="2412" spans="4:4" ht="15.75" customHeight="1" x14ac:dyDescent="0.2">
      <c r="D2412"/>
    </row>
    <row r="2413" spans="4:4" ht="15.75" customHeight="1" x14ac:dyDescent="0.2">
      <c r="D2413"/>
    </row>
    <row r="2414" spans="4:4" ht="15.75" customHeight="1" x14ac:dyDescent="0.2">
      <c r="D2414"/>
    </row>
    <row r="2415" spans="4:4" ht="15.75" customHeight="1" x14ac:dyDescent="0.2">
      <c r="D2415"/>
    </row>
    <row r="2416" spans="4:4" ht="15.75" customHeight="1" x14ac:dyDescent="0.2">
      <c r="D2416"/>
    </row>
    <row r="2417" spans="4:4" ht="15.75" customHeight="1" x14ac:dyDescent="0.2">
      <c r="D2417"/>
    </row>
    <row r="2418" spans="4:4" ht="15.75" customHeight="1" x14ac:dyDescent="0.2">
      <c r="D2418"/>
    </row>
    <row r="2419" spans="4:4" ht="15.75" customHeight="1" x14ac:dyDescent="0.2">
      <c r="D2419"/>
    </row>
    <row r="2420" spans="4:4" ht="15.75" customHeight="1" x14ac:dyDescent="0.2">
      <c r="D2420"/>
    </row>
    <row r="2421" spans="4:4" ht="15.75" customHeight="1" x14ac:dyDescent="0.2">
      <c r="D2421"/>
    </row>
    <row r="2422" spans="4:4" ht="15.75" customHeight="1" x14ac:dyDescent="0.2">
      <c r="D2422"/>
    </row>
    <row r="2423" spans="4:4" ht="15.75" customHeight="1" x14ac:dyDescent="0.2">
      <c r="D2423"/>
    </row>
    <row r="2424" spans="4:4" ht="15.75" customHeight="1" x14ac:dyDescent="0.2">
      <c r="D2424"/>
    </row>
    <row r="2425" spans="4:4" ht="15.75" customHeight="1" x14ac:dyDescent="0.2">
      <c r="D2425"/>
    </row>
    <row r="2426" spans="4:4" ht="15.75" customHeight="1" x14ac:dyDescent="0.2">
      <c r="D2426"/>
    </row>
    <row r="2427" spans="4:4" ht="15.75" customHeight="1" x14ac:dyDescent="0.2">
      <c r="D2427"/>
    </row>
    <row r="2428" spans="4:4" ht="15.75" customHeight="1" x14ac:dyDescent="0.2">
      <c r="D2428"/>
    </row>
    <row r="2429" spans="4:4" ht="15.75" customHeight="1" x14ac:dyDescent="0.2">
      <c r="D2429"/>
    </row>
    <row r="2430" spans="4:4" ht="15.75" customHeight="1" x14ac:dyDescent="0.2">
      <c r="D2430"/>
    </row>
    <row r="2431" spans="4:4" ht="15.75" customHeight="1" x14ac:dyDescent="0.2">
      <c r="D2431"/>
    </row>
    <row r="2432" spans="4:4" ht="15.75" customHeight="1" x14ac:dyDescent="0.2">
      <c r="D2432"/>
    </row>
    <row r="2433" spans="4:4" ht="15.75" customHeight="1" x14ac:dyDescent="0.2">
      <c r="D2433"/>
    </row>
    <row r="2434" spans="4:4" ht="15.75" customHeight="1" x14ac:dyDescent="0.2">
      <c r="D2434"/>
    </row>
    <row r="2435" spans="4:4" ht="15.75" customHeight="1" x14ac:dyDescent="0.2">
      <c r="D2435"/>
    </row>
    <row r="2436" spans="4:4" ht="15.75" customHeight="1" x14ac:dyDescent="0.2">
      <c r="D2436"/>
    </row>
    <row r="2437" spans="4:4" ht="15.75" customHeight="1" x14ac:dyDescent="0.2">
      <c r="D2437"/>
    </row>
    <row r="2438" spans="4:4" ht="15.75" customHeight="1" x14ac:dyDescent="0.2">
      <c r="D2438"/>
    </row>
    <row r="2439" spans="4:4" ht="15.75" customHeight="1" x14ac:dyDescent="0.2">
      <c r="D2439"/>
    </row>
    <row r="2440" spans="4:4" ht="15.75" customHeight="1" x14ac:dyDescent="0.2">
      <c r="D2440"/>
    </row>
    <row r="2441" spans="4:4" ht="15.75" customHeight="1" x14ac:dyDescent="0.2">
      <c r="D2441"/>
    </row>
    <row r="2442" spans="4:4" ht="15.75" customHeight="1" x14ac:dyDescent="0.2">
      <c r="D2442"/>
    </row>
    <row r="2443" spans="4:4" ht="15.75" customHeight="1" x14ac:dyDescent="0.2">
      <c r="D2443"/>
    </row>
    <row r="2444" spans="4:4" ht="15.75" customHeight="1" x14ac:dyDescent="0.2">
      <c r="D2444"/>
    </row>
    <row r="2445" spans="4:4" ht="15.75" customHeight="1" x14ac:dyDescent="0.2">
      <c r="D2445"/>
    </row>
    <row r="2446" spans="4:4" ht="15.75" customHeight="1" x14ac:dyDescent="0.2">
      <c r="D2446"/>
    </row>
    <row r="2447" spans="4:4" ht="15.75" customHeight="1" x14ac:dyDescent="0.2">
      <c r="D2447"/>
    </row>
    <row r="2448" spans="4:4" ht="15.75" customHeight="1" x14ac:dyDescent="0.2">
      <c r="D2448"/>
    </row>
    <row r="2449" spans="4:4" ht="15.75" customHeight="1" x14ac:dyDescent="0.2">
      <c r="D2449"/>
    </row>
    <row r="2450" spans="4:4" ht="15.75" customHeight="1" x14ac:dyDescent="0.2">
      <c r="D2450"/>
    </row>
    <row r="2451" spans="4:4" ht="15.75" customHeight="1" x14ac:dyDescent="0.2">
      <c r="D2451"/>
    </row>
    <row r="2452" spans="4:4" ht="15.75" customHeight="1" x14ac:dyDescent="0.2">
      <c r="D2452"/>
    </row>
    <row r="2453" spans="4:4" ht="15.75" customHeight="1" x14ac:dyDescent="0.2">
      <c r="D2453"/>
    </row>
    <row r="2454" spans="4:4" ht="15.75" customHeight="1" x14ac:dyDescent="0.2">
      <c r="D2454"/>
    </row>
    <row r="2455" spans="4:4" ht="15.75" customHeight="1" x14ac:dyDescent="0.2">
      <c r="D2455"/>
    </row>
    <row r="2456" spans="4:4" ht="15.75" customHeight="1" x14ac:dyDescent="0.2">
      <c r="D2456"/>
    </row>
    <row r="2457" spans="4:4" ht="15.75" customHeight="1" x14ac:dyDescent="0.2">
      <c r="D2457"/>
    </row>
    <row r="2458" spans="4:4" ht="15.75" customHeight="1" x14ac:dyDescent="0.2">
      <c r="D2458"/>
    </row>
    <row r="2459" spans="4:4" ht="15.75" customHeight="1" x14ac:dyDescent="0.2">
      <c r="D2459"/>
    </row>
    <row r="2460" spans="4:4" ht="15.75" customHeight="1" x14ac:dyDescent="0.2">
      <c r="D2460"/>
    </row>
    <row r="2461" spans="4:4" ht="15.75" customHeight="1" x14ac:dyDescent="0.2">
      <c r="D2461"/>
    </row>
    <row r="2462" spans="4:4" ht="15.75" customHeight="1" x14ac:dyDescent="0.2">
      <c r="D2462"/>
    </row>
    <row r="2463" spans="4:4" ht="15.75" customHeight="1" x14ac:dyDescent="0.2">
      <c r="D2463"/>
    </row>
    <row r="2464" spans="4:4" ht="15.75" customHeight="1" x14ac:dyDescent="0.2">
      <c r="D2464"/>
    </row>
    <row r="2465" spans="4:4" ht="15.75" customHeight="1" x14ac:dyDescent="0.2">
      <c r="D2465"/>
    </row>
    <row r="2466" spans="4:4" ht="15.75" customHeight="1" x14ac:dyDescent="0.2">
      <c r="D2466"/>
    </row>
    <row r="2467" spans="4:4" ht="15.75" customHeight="1" x14ac:dyDescent="0.2">
      <c r="D2467"/>
    </row>
    <row r="2468" spans="4:4" ht="15.75" customHeight="1" x14ac:dyDescent="0.2">
      <c r="D2468"/>
    </row>
    <row r="2469" spans="4:4" ht="15.75" customHeight="1" x14ac:dyDescent="0.2">
      <c r="D2469"/>
    </row>
    <row r="2470" spans="4:4" ht="15.75" customHeight="1" x14ac:dyDescent="0.2">
      <c r="D2470"/>
    </row>
    <row r="2471" spans="4:4" ht="15.75" customHeight="1" x14ac:dyDescent="0.2">
      <c r="D2471"/>
    </row>
    <row r="2472" spans="4:4" ht="15.75" customHeight="1" x14ac:dyDescent="0.2">
      <c r="D2472"/>
    </row>
    <row r="2473" spans="4:4" ht="15.75" customHeight="1" x14ac:dyDescent="0.2">
      <c r="D2473"/>
    </row>
    <row r="2474" spans="4:4" ht="15.75" customHeight="1" x14ac:dyDescent="0.2">
      <c r="D2474"/>
    </row>
    <row r="2475" spans="4:4" ht="15.75" customHeight="1" x14ac:dyDescent="0.2">
      <c r="D2475"/>
    </row>
    <row r="2476" spans="4:4" ht="15.75" customHeight="1" x14ac:dyDescent="0.2">
      <c r="D2476"/>
    </row>
    <row r="2477" spans="4:4" ht="15.75" customHeight="1" x14ac:dyDescent="0.2">
      <c r="D2477"/>
    </row>
    <row r="2478" spans="4:4" ht="15.75" customHeight="1" x14ac:dyDescent="0.2">
      <c r="D2478"/>
    </row>
    <row r="2479" spans="4:4" ht="15.75" customHeight="1" x14ac:dyDescent="0.2">
      <c r="D2479"/>
    </row>
    <row r="2480" spans="4:4" ht="15.75" customHeight="1" x14ac:dyDescent="0.2">
      <c r="D2480"/>
    </row>
    <row r="2481" spans="4:4" ht="15.75" customHeight="1" x14ac:dyDescent="0.2">
      <c r="D2481"/>
    </row>
    <row r="2482" spans="4:4" ht="15.75" customHeight="1" x14ac:dyDescent="0.2">
      <c r="D2482"/>
    </row>
    <row r="2483" spans="4:4" ht="15.75" customHeight="1" x14ac:dyDescent="0.2">
      <c r="D2483"/>
    </row>
    <row r="2484" spans="4:4" ht="15.75" customHeight="1" x14ac:dyDescent="0.2">
      <c r="D2484"/>
    </row>
    <row r="2485" spans="4:4" ht="15.75" customHeight="1" x14ac:dyDescent="0.2">
      <c r="D2485"/>
    </row>
    <row r="2486" spans="4:4" ht="15.75" customHeight="1" x14ac:dyDescent="0.2">
      <c r="D2486"/>
    </row>
    <row r="2487" spans="4:4" ht="15.75" customHeight="1" x14ac:dyDescent="0.2">
      <c r="D2487"/>
    </row>
    <row r="2488" spans="4:4" ht="15.75" customHeight="1" x14ac:dyDescent="0.2">
      <c r="D2488"/>
    </row>
    <row r="2489" spans="4:4" ht="15.75" customHeight="1" x14ac:dyDescent="0.2">
      <c r="D2489"/>
    </row>
    <row r="2490" spans="4:4" ht="15.75" customHeight="1" x14ac:dyDescent="0.2">
      <c r="D2490"/>
    </row>
    <row r="2491" spans="4:4" ht="15.75" customHeight="1" x14ac:dyDescent="0.2">
      <c r="D2491"/>
    </row>
    <row r="2492" spans="4:4" ht="15.75" customHeight="1" x14ac:dyDescent="0.2">
      <c r="D2492"/>
    </row>
    <row r="2493" spans="4:4" ht="15.75" customHeight="1" x14ac:dyDescent="0.2">
      <c r="D2493"/>
    </row>
    <row r="2494" spans="4:4" ht="15.75" customHeight="1" x14ac:dyDescent="0.2">
      <c r="D2494"/>
    </row>
    <row r="2495" spans="4:4" ht="15.75" customHeight="1" x14ac:dyDescent="0.2">
      <c r="D2495"/>
    </row>
    <row r="2496" spans="4:4" ht="15.75" customHeight="1" x14ac:dyDescent="0.2">
      <c r="D2496"/>
    </row>
    <row r="2497" spans="4:4" ht="15.75" customHeight="1" x14ac:dyDescent="0.2">
      <c r="D2497"/>
    </row>
    <row r="2498" spans="4:4" ht="15.75" customHeight="1" x14ac:dyDescent="0.2">
      <c r="D2498"/>
    </row>
    <row r="2499" spans="4:4" ht="15.75" customHeight="1" x14ac:dyDescent="0.2">
      <c r="D2499"/>
    </row>
    <row r="2500" spans="4:4" ht="15.75" customHeight="1" x14ac:dyDescent="0.2">
      <c r="D2500"/>
    </row>
    <row r="2501" spans="4:4" ht="15.75" customHeight="1" x14ac:dyDescent="0.2">
      <c r="D2501"/>
    </row>
    <row r="2502" spans="4:4" ht="15.75" customHeight="1" x14ac:dyDescent="0.2">
      <c r="D2502"/>
    </row>
    <row r="2503" spans="4:4" ht="15.75" customHeight="1" x14ac:dyDescent="0.2">
      <c r="D2503"/>
    </row>
    <row r="2504" spans="4:4" ht="15.75" customHeight="1" x14ac:dyDescent="0.2">
      <c r="D2504"/>
    </row>
    <row r="2505" spans="4:4" ht="15.75" customHeight="1" x14ac:dyDescent="0.2">
      <c r="D2505"/>
    </row>
    <row r="2506" spans="4:4" ht="15.75" customHeight="1" x14ac:dyDescent="0.2">
      <c r="D2506"/>
    </row>
    <row r="2507" spans="4:4" ht="15.75" customHeight="1" x14ac:dyDescent="0.2">
      <c r="D2507"/>
    </row>
    <row r="2508" spans="4:4" ht="15.75" customHeight="1" x14ac:dyDescent="0.2">
      <c r="D2508"/>
    </row>
    <row r="2509" spans="4:4" ht="15.75" customHeight="1" x14ac:dyDescent="0.2">
      <c r="D2509"/>
    </row>
    <row r="2510" spans="4:4" ht="15.75" customHeight="1" x14ac:dyDescent="0.2">
      <c r="D2510"/>
    </row>
    <row r="2511" spans="4:4" ht="15.75" customHeight="1" x14ac:dyDescent="0.2">
      <c r="D2511"/>
    </row>
    <row r="2512" spans="4:4" ht="15.75" customHeight="1" x14ac:dyDescent="0.2">
      <c r="D2512"/>
    </row>
    <row r="2513" spans="4:4" ht="15.75" customHeight="1" x14ac:dyDescent="0.2">
      <c r="D2513"/>
    </row>
    <row r="2514" spans="4:4" ht="15.75" customHeight="1" x14ac:dyDescent="0.2">
      <c r="D2514"/>
    </row>
    <row r="2515" spans="4:4" ht="15.75" customHeight="1" x14ac:dyDescent="0.2">
      <c r="D2515"/>
    </row>
    <row r="2516" spans="4:4" ht="15.75" customHeight="1" x14ac:dyDescent="0.2">
      <c r="D2516"/>
    </row>
    <row r="2517" spans="4:4" ht="15.75" customHeight="1" x14ac:dyDescent="0.2">
      <c r="D2517"/>
    </row>
    <row r="2518" spans="4:4" ht="15.75" customHeight="1" x14ac:dyDescent="0.2">
      <c r="D2518"/>
    </row>
    <row r="2519" spans="4:4" ht="15.75" customHeight="1" x14ac:dyDescent="0.2">
      <c r="D2519"/>
    </row>
    <row r="2520" spans="4:4" ht="15.75" customHeight="1" x14ac:dyDescent="0.2">
      <c r="D2520"/>
    </row>
    <row r="2521" spans="4:4" ht="15.75" customHeight="1" x14ac:dyDescent="0.2">
      <c r="D2521"/>
    </row>
    <row r="2522" spans="4:4" ht="15.75" customHeight="1" x14ac:dyDescent="0.2">
      <c r="D2522"/>
    </row>
    <row r="2523" spans="4:4" ht="15.75" customHeight="1" x14ac:dyDescent="0.2">
      <c r="D2523"/>
    </row>
    <row r="2524" spans="4:4" ht="15.75" customHeight="1" x14ac:dyDescent="0.2">
      <c r="D2524"/>
    </row>
    <row r="2525" spans="4:4" ht="15.75" customHeight="1" x14ac:dyDescent="0.2">
      <c r="D2525"/>
    </row>
    <row r="2526" spans="4:4" ht="15.75" customHeight="1" x14ac:dyDescent="0.2">
      <c r="D2526"/>
    </row>
    <row r="2527" spans="4:4" ht="15.75" customHeight="1" x14ac:dyDescent="0.2">
      <c r="D2527"/>
    </row>
    <row r="2528" spans="4:4" ht="15.75" customHeight="1" x14ac:dyDescent="0.2">
      <c r="D2528"/>
    </row>
    <row r="2529" spans="4:4" ht="15.75" customHeight="1" x14ac:dyDescent="0.2">
      <c r="D2529"/>
    </row>
    <row r="2530" spans="4:4" ht="15.75" customHeight="1" x14ac:dyDescent="0.2">
      <c r="D2530"/>
    </row>
    <row r="2531" spans="4:4" ht="15.75" customHeight="1" x14ac:dyDescent="0.2">
      <c r="D2531"/>
    </row>
    <row r="2532" spans="4:4" ht="15.75" customHeight="1" x14ac:dyDescent="0.2">
      <c r="D2532"/>
    </row>
    <row r="2533" spans="4:4" ht="15.75" customHeight="1" x14ac:dyDescent="0.2">
      <c r="D2533"/>
    </row>
    <row r="2534" spans="4:4" ht="15.75" customHeight="1" x14ac:dyDescent="0.2">
      <c r="D2534"/>
    </row>
    <row r="2535" spans="4:4" ht="15.75" customHeight="1" x14ac:dyDescent="0.2">
      <c r="D2535"/>
    </row>
    <row r="2536" spans="4:4" ht="15.75" customHeight="1" x14ac:dyDescent="0.2">
      <c r="D2536"/>
    </row>
    <row r="2537" spans="4:4" ht="15.75" customHeight="1" x14ac:dyDescent="0.2">
      <c r="D2537"/>
    </row>
    <row r="2538" spans="4:4" ht="15.75" customHeight="1" x14ac:dyDescent="0.2">
      <c r="D2538"/>
    </row>
    <row r="2539" spans="4:4" ht="15.75" customHeight="1" x14ac:dyDescent="0.2">
      <c r="D2539"/>
    </row>
    <row r="2540" spans="4:4" ht="15.75" customHeight="1" x14ac:dyDescent="0.2">
      <c r="D2540"/>
    </row>
    <row r="2541" spans="4:4" ht="15.75" customHeight="1" x14ac:dyDescent="0.2">
      <c r="D2541"/>
    </row>
    <row r="2542" spans="4:4" ht="15.75" customHeight="1" x14ac:dyDescent="0.2">
      <c r="D2542"/>
    </row>
    <row r="2543" spans="4:4" ht="15.75" customHeight="1" x14ac:dyDescent="0.2">
      <c r="D2543"/>
    </row>
    <row r="2544" spans="4:4" ht="15.75" customHeight="1" x14ac:dyDescent="0.2">
      <c r="D2544"/>
    </row>
    <row r="2545" spans="4:4" ht="15.75" customHeight="1" x14ac:dyDescent="0.2">
      <c r="D2545"/>
    </row>
    <row r="2546" spans="4:4" ht="15.75" customHeight="1" x14ac:dyDescent="0.2">
      <c r="D2546"/>
    </row>
    <row r="2547" spans="4:4" ht="15.75" customHeight="1" x14ac:dyDescent="0.2">
      <c r="D2547"/>
    </row>
    <row r="2548" spans="4:4" ht="15.75" customHeight="1" x14ac:dyDescent="0.2">
      <c r="D2548"/>
    </row>
    <row r="2549" spans="4:4" ht="15.75" customHeight="1" x14ac:dyDescent="0.2">
      <c r="D2549"/>
    </row>
    <row r="2550" spans="4:4" ht="15.75" customHeight="1" x14ac:dyDescent="0.2">
      <c r="D2550"/>
    </row>
    <row r="2551" spans="4:4" ht="15.75" customHeight="1" x14ac:dyDescent="0.2">
      <c r="D2551"/>
    </row>
    <row r="2552" spans="4:4" ht="15.75" customHeight="1" x14ac:dyDescent="0.2">
      <c r="D2552"/>
    </row>
    <row r="2553" spans="4:4" ht="15.75" customHeight="1" x14ac:dyDescent="0.2">
      <c r="D2553"/>
    </row>
    <row r="2554" spans="4:4" ht="15.75" customHeight="1" x14ac:dyDescent="0.2">
      <c r="D2554"/>
    </row>
    <row r="2555" spans="4:4" ht="15.75" customHeight="1" x14ac:dyDescent="0.2">
      <c r="D2555"/>
    </row>
    <row r="2556" spans="4:4" ht="15.75" customHeight="1" x14ac:dyDescent="0.2">
      <c r="D2556"/>
    </row>
    <row r="2557" spans="4:4" ht="15.75" customHeight="1" x14ac:dyDescent="0.2">
      <c r="D2557"/>
    </row>
    <row r="2558" spans="4:4" ht="15.75" customHeight="1" x14ac:dyDescent="0.2">
      <c r="D2558"/>
    </row>
    <row r="2559" spans="4:4" ht="15.75" customHeight="1" x14ac:dyDescent="0.2">
      <c r="D2559"/>
    </row>
    <row r="2560" spans="4:4" ht="15.75" customHeight="1" x14ac:dyDescent="0.2">
      <c r="D2560"/>
    </row>
    <row r="2561" spans="4:4" ht="15.75" customHeight="1" x14ac:dyDescent="0.2">
      <c r="D2561"/>
    </row>
    <row r="2562" spans="4:4" ht="15.75" customHeight="1" x14ac:dyDescent="0.2">
      <c r="D2562"/>
    </row>
    <row r="2563" spans="4:4" ht="15.75" customHeight="1" x14ac:dyDescent="0.2">
      <c r="D2563"/>
    </row>
    <row r="2564" spans="4:4" ht="15.75" customHeight="1" x14ac:dyDescent="0.2">
      <c r="D2564"/>
    </row>
    <row r="2565" spans="4:4" ht="15.75" customHeight="1" x14ac:dyDescent="0.2">
      <c r="D2565"/>
    </row>
    <row r="2566" spans="4:4" ht="15.75" customHeight="1" x14ac:dyDescent="0.2">
      <c r="D2566"/>
    </row>
    <row r="2567" spans="4:4" ht="15.75" customHeight="1" x14ac:dyDescent="0.2">
      <c r="D2567"/>
    </row>
    <row r="2568" spans="4:4" ht="15.75" customHeight="1" x14ac:dyDescent="0.2">
      <c r="D2568"/>
    </row>
    <row r="2569" spans="4:4" ht="15.75" customHeight="1" x14ac:dyDescent="0.2">
      <c r="D2569"/>
    </row>
    <row r="2570" spans="4:4" ht="15.75" customHeight="1" x14ac:dyDescent="0.2">
      <c r="D2570"/>
    </row>
    <row r="2571" spans="4:4" ht="15.75" customHeight="1" x14ac:dyDescent="0.2">
      <c r="D2571"/>
    </row>
    <row r="2572" spans="4:4" ht="15.75" customHeight="1" x14ac:dyDescent="0.2">
      <c r="D2572"/>
    </row>
    <row r="2573" spans="4:4" ht="15.75" customHeight="1" x14ac:dyDescent="0.2">
      <c r="D2573"/>
    </row>
    <row r="2574" spans="4:4" ht="15.75" customHeight="1" x14ac:dyDescent="0.2">
      <c r="D2574"/>
    </row>
    <row r="2575" spans="4:4" ht="15.75" customHeight="1" x14ac:dyDescent="0.2">
      <c r="D2575"/>
    </row>
    <row r="2576" spans="4:4" ht="15.75" customHeight="1" x14ac:dyDescent="0.2">
      <c r="D2576"/>
    </row>
    <row r="2577" spans="4:4" ht="15.75" customHeight="1" x14ac:dyDescent="0.2">
      <c r="D2577"/>
    </row>
    <row r="2578" spans="4:4" ht="15.75" customHeight="1" x14ac:dyDescent="0.2">
      <c r="D2578"/>
    </row>
    <row r="2579" spans="4:4" ht="15.75" customHeight="1" x14ac:dyDescent="0.2">
      <c r="D2579"/>
    </row>
    <row r="2580" spans="4:4" ht="15.75" customHeight="1" x14ac:dyDescent="0.2">
      <c r="D2580"/>
    </row>
    <row r="2581" spans="4:4" ht="15.75" customHeight="1" x14ac:dyDescent="0.2">
      <c r="D2581"/>
    </row>
    <row r="2582" spans="4:4" ht="15.75" customHeight="1" x14ac:dyDescent="0.2">
      <c r="D2582"/>
    </row>
    <row r="2583" spans="4:4" ht="15.75" customHeight="1" x14ac:dyDescent="0.2">
      <c r="D2583"/>
    </row>
    <row r="2584" spans="4:4" ht="15.75" customHeight="1" x14ac:dyDescent="0.2">
      <c r="D2584"/>
    </row>
    <row r="2585" spans="4:4" ht="15.75" customHeight="1" x14ac:dyDescent="0.2">
      <c r="D2585"/>
    </row>
    <row r="2586" spans="4:4" ht="15.75" customHeight="1" x14ac:dyDescent="0.2">
      <c r="D2586"/>
    </row>
    <row r="2587" spans="4:4" ht="15.75" customHeight="1" x14ac:dyDescent="0.2">
      <c r="D2587"/>
    </row>
    <row r="2588" spans="4:4" ht="15.75" customHeight="1" x14ac:dyDescent="0.2">
      <c r="D2588"/>
    </row>
    <row r="2589" spans="4:4" ht="15.75" customHeight="1" x14ac:dyDescent="0.2">
      <c r="D2589"/>
    </row>
    <row r="2590" spans="4:4" ht="15.75" customHeight="1" x14ac:dyDescent="0.2">
      <c r="D2590"/>
    </row>
    <row r="2591" spans="4:4" ht="15.75" customHeight="1" x14ac:dyDescent="0.2">
      <c r="D2591"/>
    </row>
    <row r="2592" spans="4:4" ht="15.75" customHeight="1" x14ac:dyDescent="0.2">
      <c r="D2592"/>
    </row>
    <row r="2593" spans="4:4" ht="15.75" customHeight="1" x14ac:dyDescent="0.2">
      <c r="D2593"/>
    </row>
    <row r="2594" spans="4:4" ht="15.75" customHeight="1" x14ac:dyDescent="0.2">
      <c r="D2594"/>
    </row>
    <row r="2595" spans="4:4" ht="15.75" customHeight="1" x14ac:dyDescent="0.2">
      <c r="D2595"/>
    </row>
    <row r="2596" spans="4:4" ht="15.75" customHeight="1" x14ac:dyDescent="0.2">
      <c r="D2596"/>
    </row>
    <row r="2597" spans="4:4" ht="15.75" customHeight="1" x14ac:dyDescent="0.2">
      <c r="D2597"/>
    </row>
    <row r="2598" spans="4:4" ht="15.75" customHeight="1" x14ac:dyDescent="0.2">
      <c r="D2598"/>
    </row>
    <row r="2599" spans="4:4" ht="15.75" customHeight="1" x14ac:dyDescent="0.2">
      <c r="D2599"/>
    </row>
    <row r="2600" spans="4:4" ht="15.75" customHeight="1" x14ac:dyDescent="0.2">
      <c r="D2600"/>
    </row>
    <row r="2601" spans="4:4" ht="15.75" customHeight="1" x14ac:dyDescent="0.2">
      <c r="D2601"/>
    </row>
    <row r="2602" spans="4:4" ht="15.75" customHeight="1" x14ac:dyDescent="0.2">
      <c r="D2602"/>
    </row>
    <row r="2603" spans="4:4" ht="15.75" customHeight="1" x14ac:dyDescent="0.2">
      <c r="D2603"/>
    </row>
    <row r="2604" spans="4:4" ht="15.75" customHeight="1" x14ac:dyDescent="0.2">
      <c r="D2604"/>
    </row>
    <row r="2605" spans="4:4" ht="15.75" customHeight="1" x14ac:dyDescent="0.2">
      <c r="D2605"/>
    </row>
    <row r="2606" spans="4:4" ht="15.75" customHeight="1" x14ac:dyDescent="0.2">
      <c r="D2606"/>
    </row>
    <row r="2607" spans="4:4" ht="15.75" customHeight="1" x14ac:dyDescent="0.2">
      <c r="D2607"/>
    </row>
    <row r="2608" spans="4:4" ht="15.75" customHeight="1" x14ac:dyDescent="0.2">
      <c r="D2608"/>
    </row>
    <row r="2609" spans="4:4" ht="15.75" customHeight="1" x14ac:dyDescent="0.2">
      <c r="D2609"/>
    </row>
    <row r="2610" spans="4:4" ht="15.75" customHeight="1" x14ac:dyDescent="0.2">
      <c r="D2610"/>
    </row>
    <row r="2611" spans="4:4" ht="15.75" customHeight="1" x14ac:dyDescent="0.2">
      <c r="D2611"/>
    </row>
    <row r="2612" spans="4:4" ht="15.75" customHeight="1" x14ac:dyDescent="0.2">
      <c r="D2612"/>
    </row>
    <row r="2613" spans="4:4" ht="15.75" customHeight="1" x14ac:dyDescent="0.2">
      <c r="D2613"/>
    </row>
    <row r="2614" spans="4:4" ht="15.75" customHeight="1" x14ac:dyDescent="0.2">
      <c r="D2614"/>
    </row>
    <row r="2615" spans="4:4" ht="15.75" customHeight="1" x14ac:dyDescent="0.2">
      <c r="D2615"/>
    </row>
    <row r="2616" spans="4:4" ht="15.75" customHeight="1" x14ac:dyDescent="0.2">
      <c r="D2616"/>
    </row>
    <row r="2617" spans="4:4" ht="15.75" customHeight="1" x14ac:dyDescent="0.2">
      <c r="D2617"/>
    </row>
    <row r="2618" spans="4:4" ht="15.75" customHeight="1" x14ac:dyDescent="0.2">
      <c r="D2618"/>
    </row>
    <row r="2619" spans="4:4" ht="15.75" customHeight="1" x14ac:dyDescent="0.2">
      <c r="D2619"/>
    </row>
    <row r="2620" spans="4:4" ht="15.75" customHeight="1" x14ac:dyDescent="0.2">
      <c r="D2620"/>
    </row>
    <row r="2621" spans="4:4" ht="15.75" customHeight="1" x14ac:dyDescent="0.2">
      <c r="D2621"/>
    </row>
    <row r="2622" spans="4:4" ht="15.75" customHeight="1" x14ac:dyDescent="0.2">
      <c r="D2622"/>
    </row>
    <row r="2623" spans="4:4" ht="15.75" customHeight="1" x14ac:dyDescent="0.2">
      <c r="D2623"/>
    </row>
    <row r="2624" spans="4:4" ht="15.75" customHeight="1" x14ac:dyDescent="0.2">
      <c r="D2624"/>
    </row>
    <row r="2625" spans="4:4" ht="15.75" customHeight="1" x14ac:dyDescent="0.2">
      <c r="D2625"/>
    </row>
    <row r="2626" spans="4:4" ht="15.75" customHeight="1" x14ac:dyDescent="0.2">
      <c r="D2626"/>
    </row>
    <row r="2627" spans="4:4" ht="15.75" customHeight="1" x14ac:dyDescent="0.2">
      <c r="D2627"/>
    </row>
    <row r="2628" spans="4:4" ht="15.75" customHeight="1" x14ac:dyDescent="0.2">
      <c r="D2628"/>
    </row>
    <row r="2629" spans="4:4" ht="15.75" customHeight="1" x14ac:dyDescent="0.2">
      <c r="D2629"/>
    </row>
    <row r="2630" spans="4:4" ht="15.75" customHeight="1" x14ac:dyDescent="0.2">
      <c r="D2630"/>
    </row>
    <row r="2631" spans="4:4" ht="15.75" customHeight="1" x14ac:dyDescent="0.2">
      <c r="D2631"/>
    </row>
    <row r="2632" spans="4:4" ht="15.75" customHeight="1" x14ac:dyDescent="0.2">
      <c r="D2632"/>
    </row>
    <row r="2633" spans="4:4" ht="15.75" customHeight="1" x14ac:dyDescent="0.2">
      <c r="D2633"/>
    </row>
    <row r="2634" spans="4:4" ht="15.75" customHeight="1" x14ac:dyDescent="0.2">
      <c r="D2634"/>
    </row>
    <row r="2635" spans="4:4" ht="15.75" customHeight="1" x14ac:dyDescent="0.2">
      <c r="D2635"/>
    </row>
    <row r="2636" spans="4:4" ht="15.75" customHeight="1" x14ac:dyDescent="0.2">
      <c r="D2636"/>
    </row>
    <row r="2637" spans="4:4" ht="15.75" customHeight="1" x14ac:dyDescent="0.2">
      <c r="D2637"/>
    </row>
    <row r="2638" spans="4:4" ht="15.75" customHeight="1" x14ac:dyDescent="0.2">
      <c r="D2638"/>
    </row>
    <row r="2639" spans="4:4" ht="15.75" customHeight="1" x14ac:dyDescent="0.2">
      <c r="D2639"/>
    </row>
    <row r="2640" spans="4:4" ht="15.75" customHeight="1" x14ac:dyDescent="0.2">
      <c r="D2640"/>
    </row>
    <row r="2641" spans="4:4" ht="15.75" customHeight="1" x14ac:dyDescent="0.2">
      <c r="D2641"/>
    </row>
    <row r="2642" spans="4:4" ht="15.75" customHeight="1" x14ac:dyDescent="0.2">
      <c r="D2642"/>
    </row>
    <row r="2643" spans="4:4" ht="15.75" customHeight="1" x14ac:dyDescent="0.2">
      <c r="D2643"/>
    </row>
    <row r="2644" spans="4:4" ht="15.75" customHeight="1" x14ac:dyDescent="0.2">
      <c r="D2644"/>
    </row>
    <row r="2645" spans="4:4" ht="15.75" customHeight="1" x14ac:dyDescent="0.2">
      <c r="D2645"/>
    </row>
    <row r="2646" spans="4:4" ht="15.75" customHeight="1" x14ac:dyDescent="0.2">
      <c r="D2646"/>
    </row>
    <row r="2647" spans="4:4" ht="15.75" customHeight="1" x14ac:dyDescent="0.2">
      <c r="D2647"/>
    </row>
    <row r="2648" spans="4:4" ht="15.75" customHeight="1" x14ac:dyDescent="0.2">
      <c r="D2648"/>
    </row>
    <row r="2649" spans="4:4" ht="15.75" customHeight="1" x14ac:dyDescent="0.2">
      <c r="D2649"/>
    </row>
    <row r="2650" spans="4:4" ht="15.75" customHeight="1" x14ac:dyDescent="0.2">
      <c r="D2650"/>
    </row>
    <row r="2651" spans="4:4" ht="15.75" customHeight="1" x14ac:dyDescent="0.2">
      <c r="D2651"/>
    </row>
    <row r="2652" spans="4:4" ht="15.75" customHeight="1" x14ac:dyDescent="0.2">
      <c r="D2652"/>
    </row>
    <row r="2653" spans="4:4" ht="15.75" customHeight="1" x14ac:dyDescent="0.2">
      <c r="D2653"/>
    </row>
    <row r="2654" spans="4:4" ht="15.75" customHeight="1" x14ac:dyDescent="0.2">
      <c r="D2654"/>
    </row>
    <row r="2655" spans="4:4" ht="15.75" customHeight="1" x14ac:dyDescent="0.2">
      <c r="D2655"/>
    </row>
    <row r="2656" spans="4:4" ht="15.75" customHeight="1" x14ac:dyDescent="0.2">
      <c r="D2656"/>
    </row>
    <row r="2657" spans="4:4" ht="15.75" customHeight="1" x14ac:dyDescent="0.2">
      <c r="D2657"/>
    </row>
    <row r="2658" spans="4:4" ht="15.75" customHeight="1" x14ac:dyDescent="0.2">
      <c r="D2658"/>
    </row>
    <row r="2659" spans="4:4" ht="15.75" customHeight="1" x14ac:dyDescent="0.2">
      <c r="D2659"/>
    </row>
    <row r="2660" spans="4:4" ht="15.75" customHeight="1" x14ac:dyDescent="0.2">
      <c r="D2660"/>
    </row>
    <row r="2661" spans="4:4" ht="15.75" customHeight="1" x14ac:dyDescent="0.2">
      <c r="D2661"/>
    </row>
    <row r="2662" spans="4:4" ht="15.75" customHeight="1" x14ac:dyDescent="0.2">
      <c r="D2662"/>
    </row>
    <row r="2663" spans="4:4" ht="15.75" customHeight="1" x14ac:dyDescent="0.2">
      <c r="D2663"/>
    </row>
    <row r="2664" spans="4:4" ht="15.75" customHeight="1" x14ac:dyDescent="0.2">
      <c r="D2664"/>
    </row>
    <row r="2665" spans="4:4" ht="15.75" customHeight="1" x14ac:dyDescent="0.2">
      <c r="D2665"/>
    </row>
    <row r="2666" spans="4:4" ht="15.75" customHeight="1" x14ac:dyDescent="0.2">
      <c r="D2666"/>
    </row>
    <row r="2667" spans="4:4" ht="15.75" customHeight="1" x14ac:dyDescent="0.2">
      <c r="D2667"/>
    </row>
    <row r="2668" spans="4:4" ht="15.75" customHeight="1" x14ac:dyDescent="0.2">
      <c r="D2668"/>
    </row>
    <row r="2669" spans="4:4" ht="15.75" customHeight="1" x14ac:dyDescent="0.2">
      <c r="D2669"/>
    </row>
    <row r="2670" spans="4:4" ht="15.75" customHeight="1" x14ac:dyDescent="0.2">
      <c r="D2670"/>
    </row>
    <row r="2671" spans="4:4" ht="15.75" customHeight="1" x14ac:dyDescent="0.2">
      <c r="D2671"/>
    </row>
    <row r="2672" spans="4:4" ht="15.75" customHeight="1" x14ac:dyDescent="0.2">
      <c r="D2672"/>
    </row>
    <row r="2673" spans="4:4" ht="15.75" customHeight="1" x14ac:dyDescent="0.2">
      <c r="D2673"/>
    </row>
    <row r="2674" spans="4:4" ht="15.75" customHeight="1" x14ac:dyDescent="0.2">
      <c r="D2674"/>
    </row>
    <row r="2675" spans="4:4" ht="15.75" customHeight="1" x14ac:dyDescent="0.2">
      <c r="D2675"/>
    </row>
    <row r="2676" spans="4:4" ht="15.75" customHeight="1" x14ac:dyDescent="0.2">
      <c r="D2676"/>
    </row>
    <row r="2677" spans="4:4" ht="15.75" customHeight="1" x14ac:dyDescent="0.2">
      <c r="D2677"/>
    </row>
    <row r="2678" spans="4:4" ht="15.75" customHeight="1" x14ac:dyDescent="0.2">
      <c r="D2678"/>
    </row>
    <row r="2679" spans="4:4" ht="15.75" customHeight="1" x14ac:dyDescent="0.2">
      <c r="D2679"/>
    </row>
    <row r="2680" spans="4:4" ht="15.75" customHeight="1" x14ac:dyDescent="0.2">
      <c r="D2680"/>
    </row>
    <row r="2681" spans="4:4" ht="15.75" customHeight="1" x14ac:dyDescent="0.2">
      <c r="D2681"/>
    </row>
    <row r="2682" spans="4:4" ht="15.75" customHeight="1" x14ac:dyDescent="0.2">
      <c r="D2682"/>
    </row>
    <row r="2683" spans="4:4" ht="15.75" customHeight="1" x14ac:dyDescent="0.2">
      <c r="D2683"/>
    </row>
    <row r="2684" spans="4:4" ht="15.75" customHeight="1" x14ac:dyDescent="0.2">
      <c r="D2684"/>
    </row>
    <row r="2685" spans="4:4" ht="15.75" customHeight="1" x14ac:dyDescent="0.2">
      <c r="D2685"/>
    </row>
    <row r="2686" spans="4:4" ht="15.75" customHeight="1" x14ac:dyDescent="0.2">
      <c r="D2686"/>
    </row>
    <row r="2687" spans="4:4" ht="15.75" customHeight="1" x14ac:dyDescent="0.2">
      <c r="D2687"/>
    </row>
    <row r="2688" spans="4:4" ht="15.75" customHeight="1" x14ac:dyDescent="0.2">
      <c r="D2688"/>
    </row>
    <row r="2689" spans="4:4" ht="15.75" customHeight="1" x14ac:dyDescent="0.2">
      <c r="D2689"/>
    </row>
    <row r="2690" spans="4:4" ht="15.75" customHeight="1" x14ac:dyDescent="0.2">
      <c r="D2690"/>
    </row>
    <row r="2691" spans="4:4" ht="15.75" customHeight="1" x14ac:dyDescent="0.2">
      <c r="D2691"/>
    </row>
    <row r="2692" spans="4:4" ht="15.75" customHeight="1" x14ac:dyDescent="0.2">
      <c r="D2692"/>
    </row>
    <row r="2693" spans="4:4" ht="15.75" customHeight="1" x14ac:dyDescent="0.2">
      <c r="D2693"/>
    </row>
    <row r="2694" spans="4:4" ht="15.75" customHeight="1" x14ac:dyDescent="0.2">
      <c r="D2694"/>
    </row>
    <row r="2695" spans="4:4" ht="15.75" customHeight="1" x14ac:dyDescent="0.2">
      <c r="D2695"/>
    </row>
    <row r="2696" spans="4:4" ht="15.75" customHeight="1" x14ac:dyDescent="0.2">
      <c r="D2696"/>
    </row>
    <row r="2697" spans="4:4" ht="15.75" customHeight="1" x14ac:dyDescent="0.2">
      <c r="D2697"/>
    </row>
    <row r="2698" spans="4:4" ht="15.75" customHeight="1" x14ac:dyDescent="0.2">
      <c r="D2698"/>
    </row>
    <row r="2699" spans="4:4" ht="15.75" customHeight="1" x14ac:dyDescent="0.2">
      <c r="D2699"/>
    </row>
    <row r="2700" spans="4:4" ht="15.75" customHeight="1" x14ac:dyDescent="0.2">
      <c r="D2700"/>
    </row>
    <row r="2701" spans="4:4" ht="15.75" customHeight="1" x14ac:dyDescent="0.2">
      <c r="D2701"/>
    </row>
    <row r="2702" spans="4:4" ht="15.75" customHeight="1" x14ac:dyDescent="0.2">
      <c r="D2702"/>
    </row>
    <row r="2703" spans="4:4" ht="15.75" customHeight="1" x14ac:dyDescent="0.2">
      <c r="D2703"/>
    </row>
    <row r="2704" spans="4:4" ht="15.75" customHeight="1" x14ac:dyDescent="0.2">
      <c r="D2704"/>
    </row>
    <row r="2705" spans="4:4" ht="15.75" customHeight="1" x14ac:dyDescent="0.2">
      <c r="D2705"/>
    </row>
    <row r="2706" spans="4:4" ht="15.75" customHeight="1" x14ac:dyDescent="0.2">
      <c r="D2706"/>
    </row>
    <row r="2707" spans="4:4" ht="15.75" customHeight="1" x14ac:dyDescent="0.2">
      <c r="D2707"/>
    </row>
    <row r="2708" spans="4:4" ht="15.75" customHeight="1" x14ac:dyDescent="0.2">
      <c r="D2708"/>
    </row>
    <row r="2709" spans="4:4" ht="15.75" customHeight="1" x14ac:dyDescent="0.2">
      <c r="D2709"/>
    </row>
    <row r="2710" spans="4:4" ht="15.75" customHeight="1" x14ac:dyDescent="0.2">
      <c r="D2710"/>
    </row>
    <row r="2711" spans="4:4" ht="15.75" customHeight="1" x14ac:dyDescent="0.2">
      <c r="D2711"/>
    </row>
    <row r="2712" spans="4:4" ht="15.75" customHeight="1" x14ac:dyDescent="0.2">
      <c r="D2712"/>
    </row>
    <row r="2713" spans="4:4" ht="15.75" customHeight="1" x14ac:dyDescent="0.2">
      <c r="D2713"/>
    </row>
    <row r="2714" spans="4:4" ht="15.75" customHeight="1" x14ac:dyDescent="0.2">
      <c r="D2714"/>
    </row>
    <row r="2715" spans="4:4" ht="15.75" customHeight="1" x14ac:dyDescent="0.2">
      <c r="D2715"/>
    </row>
    <row r="2716" spans="4:4" ht="15.75" customHeight="1" x14ac:dyDescent="0.2">
      <c r="D2716"/>
    </row>
    <row r="2717" spans="4:4" ht="15.75" customHeight="1" x14ac:dyDescent="0.2">
      <c r="D2717"/>
    </row>
    <row r="2718" spans="4:4" ht="15.75" customHeight="1" x14ac:dyDescent="0.2">
      <c r="D2718"/>
    </row>
    <row r="2719" spans="4:4" ht="15.75" customHeight="1" x14ac:dyDescent="0.2">
      <c r="D2719"/>
    </row>
    <row r="2720" spans="4:4" ht="15.75" customHeight="1" x14ac:dyDescent="0.2">
      <c r="D2720"/>
    </row>
    <row r="2721" spans="4:4" ht="15.75" customHeight="1" x14ac:dyDescent="0.2">
      <c r="D2721"/>
    </row>
    <row r="2722" spans="4:4" ht="15.75" customHeight="1" x14ac:dyDescent="0.2">
      <c r="D2722"/>
    </row>
    <row r="2723" spans="4:4" ht="15.75" customHeight="1" x14ac:dyDescent="0.2">
      <c r="D2723"/>
    </row>
    <row r="2724" spans="4:4" ht="15.75" customHeight="1" x14ac:dyDescent="0.2">
      <c r="D2724"/>
    </row>
    <row r="2725" spans="4:4" ht="15.75" customHeight="1" x14ac:dyDescent="0.2">
      <c r="D2725"/>
    </row>
    <row r="2726" spans="4:4" ht="15.75" customHeight="1" x14ac:dyDescent="0.2">
      <c r="D2726"/>
    </row>
    <row r="2727" spans="4:4" ht="15.75" customHeight="1" x14ac:dyDescent="0.2">
      <c r="D2727"/>
    </row>
    <row r="2728" spans="4:4" ht="15.75" customHeight="1" x14ac:dyDescent="0.2">
      <c r="D2728"/>
    </row>
    <row r="2729" spans="4:4" ht="15.75" customHeight="1" x14ac:dyDescent="0.2">
      <c r="D2729"/>
    </row>
    <row r="2730" spans="4:4" ht="15.75" customHeight="1" x14ac:dyDescent="0.2">
      <c r="D2730"/>
    </row>
    <row r="2731" spans="4:4" ht="15.75" customHeight="1" x14ac:dyDescent="0.2">
      <c r="D2731"/>
    </row>
    <row r="2732" spans="4:4" ht="15.75" customHeight="1" x14ac:dyDescent="0.2">
      <c r="D2732"/>
    </row>
    <row r="2733" spans="4:4" ht="15.75" customHeight="1" x14ac:dyDescent="0.2">
      <c r="D2733"/>
    </row>
    <row r="2734" spans="4:4" ht="15.75" customHeight="1" x14ac:dyDescent="0.2">
      <c r="D2734"/>
    </row>
    <row r="2735" spans="4:4" ht="15.75" customHeight="1" x14ac:dyDescent="0.2">
      <c r="D2735"/>
    </row>
    <row r="2736" spans="4:4" ht="15.75" customHeight="1" x14ac:dyDescent="0.2">
      <c r="D2736"/>
    </row>
    <row r="2737" spans="4:4" ht="15.75" customHeight="1" x14ac:dyDescent="0.2">
      <c r="D2737"/>
    </row>
    <row r="2738" spans="4:4" ht="15.75" customHeight="1" x14ac:dyDescent="0.2">
      <c r="D2738"/>
    </row>
    <row r="2739" spans="4:4" ht="15.75" customHeight="1" x14ac:dyDescent="0.2">
      <c r="D2739"/>
    </row>
    <row r="2740" spans="4:4" ht="15.75" customHeight="1" x14ac:dyDescent="0.2">
      <c r="D2740"/>
    </row>
    <row r="2741" spans="4:4" ht="15.75" customHeight="1" x14ac:dyDescent="0.2">
      <c r="D2741"/>
    </row>
    <row r="2742" spans="4:4" ht="15.75" customHeight="1" x14ac:dyDescent="0.2">
      <c r="D2742"/>
    </row>
    <row r="2743" spans="4:4" ht="15.75" customHeight="1" x14ac:dyDescent="0.2">
      <c r="D2743"/>
    </row>
    <row r="2744" spans="4:4" ht="15.75" customHeight="1" x14ac:dyDescent="0.2">
      <c r="D2744"/>
    </row>
    <row r="2745" spans="4:4" ht="15.75" customHeight="1" x14ac:dyDescent="0.2">
      <c r="D2745"/>
    </row>
    <row r="2746" spans="4:4" ht="15.75" customHeight="1" x14ac:dyDescent="0.2">
      <c r="D2746"/>
    </row>
    <row r="2747" spans="4:4" ht="15.75" customHeight="1" x14ac:dyDescent="0.2">
      <c r="D2747"/>
    </row>
    <row r="2748" spans="4:4" ht="15.75" customHeight="1" x14ac:dyDescent="0.2">
      <c r="D2748"/>
    </row>
    <row r="2749" spans="4:4" ht="15.75" customHeight="1" x14ac:dyDescent="0.2">
      <c r="D2749"/>
    </row>
    <row r="2750" spans="4:4" ht="15.75" customHeight="1" x14ac:dyDescent="0.2">
      <c r="D2750"/>
    </row>
    <row r="2751" spans="4:4" ht="15.75" customHeight="1" x14ac:dyDescent="0.2">
      <c r="D2751"/>
    </row>
    <row r="2752" spans="4:4" ht="15.75" customHeight="1" x14ac:dyDescent="0.2">
      <c r="D2752"/>
    </row>
    <row r="2753" spans="4:4" ht="15.75" customHeight="1" x14ac:dyDescent="0.2">
      <c r="D2753"/>
    </row>
    <row r="2754" spans="4:4" ht="15.75" customHeight="1" x14ac:dyDescent="0.2">
      <c r="D2754"/>
    </row>
    <row r="2755" spans="4:4" ht="15.75" customHeight="1" x14ac:dyDescent="0.2">
      <c r="D2755"/>
    </row>
    <row r="2756" spans="4:4" ht="15.75" customHeight="1" x14ac:dyDescent="0.2">
      <c r="D2756"/>
    </row>
    <row r="2757" spans="4:4" ht="15.75" customHeight="1" x14ac:dyDescent="0.2">
      <c r="D2757"/>
    </row>
    <row r="2758" spans="4:4" ht="15.75" customHeight="1" x14ac:dyDescent="0.2">
      <c r="D2758"/>
    </row>
    <row r="2759" spans="4:4" ht="15.75" customHeight="1" x14ac:dyDescent="0.2">
      <c r="D2759"/>
    </row>
    <row r="2760" spans="4:4" ht="15.75" customHeight="1" x14ac:dyDescent="0.2">
      <c r="D2760"/>
    </row>
    <row r="2761" spans="4:4" ht="15.75" customHeight="1" x14ac:dyDescent="0.2">
      <c r="D2761"/>
    </row>
    <row r="2762" spans="4:4" ht="15.75" customHeight="1" x14ac:dyDescent="0.2">
      <c r="D2762"/>
    </row>
    <row r="2763" spans="4:4" ht="15.75" customHeight="1" x14ac:dyDescent="0.2">
      <c r="D2763"/>
    </row>
    <row r="2764" spans="4:4" ht="15.75" customHeight="1" x14ac:dyDescent="0.2">
      <c r="D2764"/>
    </row>
    <row r="2765" spans="4:4" ht="15.75" customHeight="1" x14ac:dyDescent="0.2">
      <c r="D2765"/>
    </row>
    <row r="2766" spans="4:4" ht="15.75" customHeight="1" x14ac:dyDescent="0.2">
      <c r="D2766"/>
    </row>
    <row r="2767" spans="4:4" ht="15.75" customHeight="1" x14ac:dyDescent="0.2">
      <c r="D2767"/>
    </row>
    <row r="2768" spans="4:4" ht="15.75" customHeight="1" x14ac:dyDescent="0.2">
      <c r="D2768"/>
    </row>
    <row r="2769" spans="4:4" ht="15.75" customHeight="1" x14ac:dyDescent="0.2">
      <c r="D2769"/>
    </row>
    <row r="2770" spans="4:4" ht="15.75" customHeight="1" x14ac:dyDescent="0.2">
      <c r="D2770"/>
    </row>
    <row r="2771" spans="4:4" ht="15.75" customHeight="1" x14ac:dyDescent="0.2">
      <c r="D2771"/>
    </row>
    <row r="2772" spans="4:4" ht="15.75" customHeight="1" x14ac:dyDescent="0.2">
      <c r="D2772"/>
    </row>
    <row r="2773" spans="4:4" ht="15.75" customHeight="1" x14ac:dyDescent="0.2">
      <c r="D2773"/>
    </row>
    <row r="2774" spans="4:4" ht="15.75" customHeight="1" x14ac:dyDescent="0.2">
      <c r="D2774"/>
    </row>
    <row r="2775" spans="4:4" ht="15.75" customHeight="1" x14ac:dyDescent="0.2">
      <c r="D2775"/>
    </row>
    <row r="2776" spans="4:4" ht="15.75" customHeight="1" x14ac:dyDescent="0.2">
      <c r="D2776"/>
    </row>
    <row r="2777" spans="4:4" ht="15.75" customHeight="1" x14ac:dyDescent="0.2">
      <c r="D2777"/>
    </row>
    <row r="2778" spans="4:4" ht="15.75" customHeight="1" x14ac:dyDescent="0.2">
      <c r="D2778"/>
    </row>
    <row r="2779" spans="4:4" ht="15.75" customHeight="1" x14ac:dyDescent="0.2">
      <c r="D2779"/>
    </row>
    <row r="2780" spans="4:4" ht="15.75" customHeight="1" x14ac:dyDescent="0.2">
      <c r="D2780"/>
    </row>
    <row r="2781" spans="4:4" ht="15.75" customHeight="1" x14ac:dyDescent="0.2">
      <c r="D2781"/>
    </row>
    <row r="2782" spans="4:4" ht="15.75" customHeight="1" x14ac:dyDescent="0.2">
      <c r="D2782"/>
    </row>
    <row r="2783" spans="4:4" ht="15.75" customHeight="1" x14ac:dyDescent="0.2">
      <c r="D2783"/>
    </row>
    <row r="2784" spans="4:4" ht="15.75" customHeight="1" x14ac:dyDescent="0.2">
      <c r="D2784"/>
    </row>
    <row r="2785" spans="4:4" ht="15.75" customHeight="1" x14ac:dyDescent="0.2">
      <c r="D2785"/>
    </row>
  </sheetData>
  <autoFilter ref="A3:E669" xr:uid="{00000000-0009-0000-0000-000008000000}">
    <sortState xmlns:xlrd2="http://schemas.microsoft.com/office/spreadsheetml/2017/richdata2" ref="A649:E655">
      <sortCondition ref="C3:C655"/>
    </sortState>
  </autoFilter>
  <mergeCells count="7">
    <mergeCell ref="B2:D2"/>
    <mergeCell ref="B656:E669"/>
    <mergeCell ref="C509:E509"/>
    <mergeCell ref="C526:E526"/>
    <mergeCell ref="C4:D4"/>
    <mergeCell ref="C430:E430"/>
    <mergeCell ref="C649:E649"/>
  </mergeCells>
  <conditionalFormatting sqref="B2786:B1048576 B1:B5">
    <cfRule type="duplicateValues" dxfId="4" priority="4"/>
  </conditionalFormatting>
  <conditionalFormatting sqref="C2786:C1048576 C1 C3:C4">
    <cfRule type="duplicateValues" dxfId="3" priority="7"/>
  </conditionalFormatting>
  <pageMargins left="0.23622047244094491" right="0.23622047244094491" top="0.35433070866141736" bottom="0.86614173228346458" header="0.31496062992125984" footer="0.31496062992125984"/>
  <pageSetup paperSize="9" scale="76" fitToHeight="0" orientation="portrait" r:id="rId1"/>
  <headerFooter differentOddEven="1">
    <oddFooter>&amp;C&amp;G&amp;R&amp;P</oddFooter>
    <evenFooter>&amp;L&amp;P&amp;C&amp;G</even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317A-DCA3-4A98-B65B-398F8612A034}">
  <dimension ref="A1:AB3819"/>
  <sheetViews>
    <sheetView topLeftCell="B1" workbookViewId="0">
      <selection activeCell="B3" sqref="B3:R644"/>
    </sheetView>
  </sheetViews>
  <sheetFormatPr defaultColWidth="12.5703125" defaultRowHeight="15.75" customHeight="1" x14ac:dyDescent="0.2"/>
  <cols>
    <col min="1" max="1" width="9.7109375" hidden="1" customWidth="1"/>
    <col min="2" max="2" width="9.7109375" style="45" customWidth="1"/>
    <col min="3" max="3" width="43" customWidth="1"/>
    <col min="4" max="4" width="25.28515625" style="45" customWidth="1"/>
    <col min="5" max="9" width="0" hidden="1" customWidth="1"/>
    <col min="10" max="10" width="14.28515625" hidden="1" customWidth="1"/>
    <col min="11" max="12" width="18.42578125" hidden="1" customWidth="1"/>
    <col min="13" max="13" width="31.85546875" customWidth="1"/>
    <col min="14" max="14" width="0" hidden="1" customWidth="1"/>
    <col min="15" max="15" width="20.42578125" hidden="1" customWidth="1"/>
    <col min="16" max="16" width="0" hidden="1" customWidth="1"/>
    <col min="17" max="17" width="8" hidden="1" customWidth="1"/>
    <col min="19" max="20" width="0" hidden="1" customWidth="1"/>
    <col min="21" max="21" width="25.85546875" hidden="1" customWidth="1"/>
    <col min="22" max="27" width="0" hidden="1" customWidth="1"/>
  </cols>
  <sheetData>
    <row r="1" spans="1:28" ht="131.25" customHeight="1" x14ac:dyDescent="0.2">
      <c r="A1" s="6"/>
      <c r="B1" s="6"/>
      <c r="C1" s="7"/>
      <c r="D1" s="214"/>
      <c r="E1" s="215"/>
      <c r="F1" s="215"/>
      <c r="G1" s="215"/>
      <c r="H1" s="215"/>
      <c r="I1" s="215"/>
      <c r="J1" s="215"/>
      <c r="K1" s="215"/>
      <c r="L1" s="215"/>
      <c r="M1" s="21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8" s="17" customFormat="1" ht="33" customHeight="1" x14ac:dyDescent="0.2">
      <c r="A2" s="9"/>
      <c r="B2" s="58" t="s">
        <v>0</v>
      </c>
      <c r="C2" s="58" t="s">
        <v>262</v>
      </c>
      <c r="D2" s="58" t="s">
        <v>281</v>
      </c>
      <c r="E2" s="58" t="s">
        <v>2</v>
      </c>
      <c r="F2" s="58" t="s">
        <v>3</v>
      </c>
      <c r="G2" s="58" t="s">
        <v>4</v>
      </c>
      <c r="H2" s="58" t="s">
        <v>5</v>
      </c>
      <c r="I2" s="58" t="s">
        <v>6</v>
      </c>
      <c r="J2" s="58" t="s">
        <v>282</v>
      </c>
      <c r="K2" s="58" t="s">
        <v>283</v>
      </c>
      <c r="L2" s="58"/>
      <c r="M2" s="58" t="s">
        <v>284</v>
      </c>
      <c r="N2" s="63"/>
      <c r="O2" s="63" t="s">
        <v>285</v>
      </c>
      <c r="P2" s="63"/>
      <c r="Q2" s="63"/>
      <c r="R2" s="58" t="s">
        <v>773</v>
      </c>
      <c r="S2" s="41" t="s">
        <v>286</v>
      </c>
      <c r="T2" s="11"/>
      <c r="U2" s="11" t="s">
        <v>287</v>
      </c>
      <c r="V2" s="11"/>
      <c r="W2" s="11"/>
      <c r="X2" s="11"/>
      <c r="Y2" s="11"/>
      <c r="Z2" s="11"/>
      <c r="AA2" s="11"/>
    </row>
    <row r="3" spans="1:28" s="17" customFormat="1" ht="18.75" customHeight="1" x14ac:dyDescent="0.2">
      <c r="A3" s="9"/>
      <c r="B3" s="134"/>
      <c r="C3" s="160" t="s">
        <v>706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35"/>
      <c r="O3" s="135"/>
      <c r="P3" s="135"/>
      <c r="Q3" s="135"/>
      <c r="R3" s="136"/>
      <c r="S3" s="41"/>
      <c r="T3" s="11"/>
      <c r="U3" s="11"/>
      <c r="V3" s="11"/>
      <c r="W3" s="11"/>
      <c r="X3" s="11"/>
      <c r="Y3" s="11"/>
      <c r="Z3" s="11"/>
      <c r="AA3" s="11"/>
    </row>
    <row r="4" spans="1:28" s="17" customFormat="1" ht="12.75" x14ac:dyDescent="0.2">
      <c r="A4" s="9"/>
      <c r="B4" s="106"/>
      <c r="C4" s="107" t="s">
        <v>710</v>
      </c>
      <c r="D4" s="106"/>
      <c r="E4" s="85"/>
      <c r="F4" s="85"/>
      <c r="G4" s="85"/>
      <c r="H4" s="85"/>
      <c r="I4" s="85"/>
      <c r="J4" s="85"/>
      <c r="K4" s="85"/>
      <c r="L4" s="85"/>
      <c r="M4" s="106"/>
      <c r="N4" s="85"/>
      <c r="O4" s="85"/>
      <c r="P4" s="85"/>
      <c r="Q4" s="85"/>
      <c r="R4" s="106"/>
      <c r="S4" s="41"/>
      <c r="T4" s="11"/>
      <c r="U4" s="11"/>
      <c r="V4" s="11"/>
      <c r="W4" s="11"/>
      <c r="X4" s="11"/>
      <c r="Y4" s="11"/>
      <c r="Z4" s="11"/>
      <c r="AA4" s="11"/>
      <c r="AB4" s="166"/>
    </row>
    <row r="5" spans="1:28" s="17" customFormat="1" ht="12.75" x14ac:dyDescent="0.2">
      <c r="A5" s="18"/>
      <c r="B5" s="44">
        <v>10307</v>
      </c>
      <c r="C5" s="43" t="s">
        <v>295</v>
      </c>
      <c r="D5" s="64" t="s">
        <v>288</v>
      </c>
      <c r="E5" s="65"/>
      <c r="F5" s="65"/>
      <c r="G5" s="65"/>
      <c r="H5" s="65"/>
      <c r="I5" s="65"/>
      <c r="J5" s="66"/>
      <c r="K5" s="65" t="s">
        <v>289</v>
      </c>
      <c r="L5" s="65"/>
      <c r="M5" s="65" t="s">
        <v>290</v>
      </c>
      <c r="N5" s="65"/>
      <c r="O5" s="65"/>
      <c r="P5" s="65"/>
      <c r="Q5" s="65"/>
      <c r="R5" s="65">
        <v>14</v>
      </c>
      <c r="S5" s="54"/>
      <c r="T5" s="19"/>
      <c r="U5" s="19"/>
      <c r="V5" s="11" t="s">
        <v>689</v>
      </c>
      <c r="W5" s="19"/>
      <c r="X5" s="19"/>
      <c r="Y5" s="19"/>
      <c r="Z5" s="19"/>
      <c r="AA5" s="19"/>
      <c r="AB5" s="166"/>
    </row>
    <row r="6" spans="1:28" s="17" customFormat="1" ht="12.75" x14ac:dyDescent="0.2">
      <c r="A6" s="18"/>
      <c r="B6" s="62">
        <v>10309</v>
      </c>
      <c r="C6" s="59" t="s">
        <v>296</v>
      </c>
      <c r="D6" s="60" t="s">
        <v>288</v>
      </c>
      <c r="E6" s="28"/>
      <c r="F6" s="28"/>
      <c r="G6" s="28"/>
      <c r="H6" s="28"/>
      <c r="I6" s="28"/>
      <c r="J6" s="61"/>
      <c r="K6" s="28" t="s">
        <v>289</v>
      </c>
      <c r="L6" s="28"/>
      <c r="M6" s="28" t="s">
        <v>290</v>
      </c>
      <c r="N6" s="28"/>
      <c r="O6" s="28"/>
      <c r="P6" s="28"/>
      <c r="Q6" s="28"/>
      <c r="R6" s="28">
        <v>14</v>
      </c>
      <c r="S6" s="19"/>
      <c r="T6" s="19"/>
      <c r="U6" s="19"/>
      <c r="V6" s="11" t="s">
        <v>689</v>
      </c>
      <c r="W6" s="19"/>
      <c r="X6" s="19"/>
      <c r="Y6" s="19"/>
      <c r="Z6" s="19"/>
      <c r="AA6" s="19"/>
      <c r="AB6" s="166"/>
    </row>
    <row r="7" spans="1:28" s="17" customFormat="1" ht="12.75" x14ac:dyDescent="0.2">
      <c r="A7" s="18"/>
      <c r="B7" s="108"/>
      <c r="C7" s="109" t="s">
        <v>711</v>
      </c>
      <c r="D7" s="110"/>
      <c r="E7" s="86"/>
      <c r="F7" s="86"/>
      <c r="G7" s="86"/>
      <c r="H7" s="86"/>
      <c r="I7" s="86"/>
      <c r="J7" s="87"/>
      <c r="K7" s="86"/>
      <c r="L7" s="86"/>
      <c r="M7" s="111"/>
      <c r="N7" s="86"/>
      <c r="O7" s="86"/>
      <c r="P7" s="86"/>
      <c r="Q7" s="86"/>
      <c r="R7" s="111"/>
      <c r="S7" s="19"/>
      <c r="T7" s="19"/>
      <c r="U7" s="19"/>
      <c r="V7" s="11"/>
      <c r="W7" s="19"/>
      <c r="X7" s="19"/>
      <c r="Y7" s="19"/>
      <c r="Z7" s="19"/>
      <c r="AA7" s="19"/>
      <c r="AB7" s="166"/>
    </row>
    <row r="8" spans="1:28" s="17" customFormat="1" ht="12.75" x14ac:dyDescent="0.2">
      <c r="A8" s="18"/>
      <c r="B8" s="44">
        <v>14991</v>
      </c>
      <c r="C8" s="79" t="s">
        <v>297</v>
      </c>
      <c r="D8" s="46" t="s">
        <v>288</v>
      </c>
      <c r="E8" s="19"/>
      <c r="F8" s="19"/>
      <c r="G8" s="19"/>
      <c r="H8" s="19"/>
      <c r="I8" s="19"/>
      <c r="J8" s="20"/>
      <c r="K8" s="19" t="s">
        <v>289</v>
      </c>
      <c r="L8" s="19"/>
      <c r="M8" s="19" t="s">
        <v>290</v>
      </c>
      <c r="N8" s="19"/>
      <c r="O8" s="19"/>
      <c r="P8" s="19"/>
      <c r="Q8" s="19"/>
      <c r="R8" s="19">
        <v>14</v>
      </c>
      <c r="S8" s="19"/>
      <c r="T8" s="19"/>
      <c r="U8" s="19"/>
      <c r="V8" s="11" t="s">
        <v>689</v>
      </c>
      <c r="W8" s="19"/>
      <c r="X8" s="19"/>
      <c r="Y8" s="19"/>
      <c r="Z8" s="19"/>
      <c r="AA8" s="19"/>
      <c r="AB8" s="166"/>
    </row>
    <row r="9" spans="1:28" s="17" customFormat="1" ht="12.75" x14ac:dyDescent="0.2">
      <c r="A9" s="18"/>
      <c r="B9" s="44">
        <v>7482</v>
      </c>
      <c r="C9" s="43" t="s">
        <v>298</v>
      </c>
      <c r="D9" s="46" t="s">
        <v>288</v>
      </c>
      <c r="E9" s="19"/>
      <c r="F9" s="19"/>
      <c r="G9" s="19"/>
      <c r="H9" s="19"/>
      <c r="I9" s="19"/>
      <c r="J9" s="20"/>
      <c r="K9" s="19" t="s">
        <v>289</v>
      </c>
      <c r="L9" s="19"/>
      <c r="M9" s="19" t="s">
        <v>290</v>
      </c>
      <c r="N9" s="19"/>
      <c r="O9" s="19"/>
      <c r="P9" s="19"/>
      <c r="Q9" s="19"/>
      <c r="R9" s="19">
        <v>14</v>
      </c>
      <c r="S9" s="19"/>
      <c r="T9" s="19"/>
      <c r="U9" s="19"/>
      <c r="V9" s="11" t="s">
        <v>689</v>
      </c>
      <c r="W9" s="19"/>
      <c r="X9" s="19"/>
      <c r="Y9" s="19"/>
      <c r="Z9" s="19"/>
      <c r="AA9" s="19"/>
      <c r="AB9" s="166"/>
    </row>
    <row r="10" spans="1:28" s="17" customFormat="1" ht="12.75" x14ac:dyDescent="0.2">
      <c r="A10" s="18"/>
      <c r="B10" s="44">
        <v>1725</v>
      </c>
      <c r="C10" s="43" t="s">
        <v>299</v>
      </c>
      <c r="D10" s="46" t="s">
        <v>288</v>
      </c>
      <c r="E10" s="19"/>
      <c r="F10" s="19"/>
      <c r="G10" s="19"/>
      <c r="H10" s="19"/>
      <c r="I10" s="19"/>
      <c r="J10" s="20"/>
      <c r="K10" s="19" t="s">
        <v>289</v>
      </c>
      <c r="L10" s="19"/>
      <c r="M10" s="19" t="s">
        <v>290</v>
      </c>
      <c r="N10" s="19"/>
      <c r="O10" s="19"/>
      <c r="P10" s="19"/>
      <c r="Q10" s="19"/>
      <c r="R10" s="19">
        <v>14</v>
      </c>
      <c r="S10" s="19"/>
      <c r="T10" s="19"/>
      <c r="U10" s="19"/>
      <c r="V10" s="11" t="s">
        <v>689</v>
      </c>
      <c r="W10" s="19"/>
      <c r="X10" s="19"/>
      <c r="Y10" s="19"/>
      <c r="Z10" s="19"/>
      <c r="AA10" s="19"/>
      <c r="AB10" s="166"/>
    </row>
    <row r="11" spans="1:28" s="17" customFormat="1" ht="12.75" x14ac:dyDescent="0.2">
      <c r="A11" s="18"/>
      <c r="B11" s="112"/>
      <c r="C11" s="113" t="s">
        <v>712</v>
      </c>
      <c r="D11" s="114"/>
      <c r="E11" s="88"/>
      <c r="F11" s="88"/>
      <c r="G11" s="88"/>
      <c r="H11" s="88"/>
      <c r="I11" s="88"/>
      <c r="J11" s="89"/>
      <c r="K11" s="88"/>
      <c r="L11" s="88"/>
      <c r="M11" s="115"/>
      <c r="N11" s="88"/>
      <c r="O11" s="88"/>
      <c r="P11" s="88"/>
      <c r="Q11" s="88"/>
      <c r="R11" s="115"/>
      <c r="S11" s="19"/>
      <c r="T11" s="19"/>
      <c r="U11" s="19"/>
      <c r="V11" s="11"/>
      <c r="W11" s="19"/>
      <c r="X11" s="19"/>
      <c r="Y11" s="19"/>
      <c r="Z11" s="19"/>
      <c r="AA11" s="19"/>
      <c r="AB11" s="166"/>
    </row>
    <row r="12" spans="1:28" s="17" customFormat="1" ht="12.75" x14ac:dyDescent="0.2">
      <c r="A12" s="21"/>
      <c r="B12" s="44">
        <v>14470</v>
      </c>
      <c r="C12" s="79" t="s">
        <v>337</v>
      </c>
      <c r="D12" s="47" t="s">
        <v>338</v>
      </c>
      <c r="E12" s="19"/>
      <c r="F12" s="19"/>
      <c r="G12" s="19"/>
      <c r="H12" s="19"/>
      <c r="I12" s="19"/>
      <c r="J12" s="20">
        <v>500</v>
      </c>
      <c r="K12" s="19" t="s">
        <v>339</v>
      </c>
      <c r="L12" s="19"/>
      <c r="M12" s="19" t="s">
        <v>290</v>
      </c>
      <c r="N12" s="19"/>
      <c r="O12" s="19"/>
      <c r="P12" s="19" t="s">
        <v>310</v>
      </c>
      <c r="Q12" s="19"/>
      <c r="R12" s="19">
        <v>20</v>
      </c>
      <c r="S12" s="19" t="e">
        <f>VLOOKUP(B12,#REF!,6,FALSE)</f>
        <v>#REF!</v>
      </c>
      <c r="T12" s="19"/>
      <c r="U12" s="19">
        <v>14.3</v>
      </c>
      <c r="V12" s="11" t="s">
        <v>689</v>
      </c>
      <c r="W12" s="19"/>
      <c r="X12" s="19"/>
      <c r="Y12" s="19"/>
      <c r="Z12" s="19"/>
      <c r="AA12" s="19"/>
      <c r="AB12" s="166"/>
    </row>
    <row r="13" spans="1:28" s="17" customFormat="1" ht="12.75" x14ac:dyDescent="0.2">
      <c r="A13" s="21"/>
      <c r="B13" s="44">
        <v>14497</v>
      </c>
      <c r="C13" s="79" t="s">
        <v>777</v>
      </c>
      <c r="D13" s="47" t="s">
        <v>345</v>
      </c>
      <c r="E13" s="19"/>
      <c r="F13" s="19"/>
      <c r="G13" s="19"/>
      <c r="H13" s="19"/>
      <c r="I13" s="19"/>
      <c r="J13" s="20">
        <v>500</v>
      </c>
      <c r="K13" s="19" t="s">
        <v>339</v>
      </c>
      <c r="L13" s="19"/>
      <c r="M13" s="19" t="s">
        <v>290</v>
      </c>
      <c r="N13" s="19"/>
      <c r="O13" s="19"/>
      <c r="P13" s="19" t="s">
        <v>307</v>
      </c>
      <c r="Q13" s="19"/>
      <c r="R13" s="19">
        <v>20</v>
      </c>
      <c r="S13" s="19" t="e">
        <f>VLOOKUP(B13,#REF!,6,FALSE)</f>
        <v>#REF!</v>
      </c>
      <c r="T13" s="19"/>
      <c r="U13" s="19">
        <v>14.3</v>
      </c>
      <c r="V13" s="11" t="s">
        <v>689</v>
      </c>
      <c r="W13" s="19"/>
      <c r="X13" s="19"/>
      <c r="Y13" s="19"/>
      <c r="Z13" s="19"/>
      <c r="AA13" s="19"/>
      <c r="AB13" s="166"/>
    </row>
    <row r="14" spans="1:28" s="17" customFormat="1" ht="12.75" x14ac:dyDescent="0.2">
      <c r="A14" s="21"/>
      <c r="B14" s="112"/>
      <c r="C14" s="113" t="s">
        <v>713</v>
      </c>
      <c r="D14" s="116"/>
      <c r="E14" s="88"/>
      <c r="F14" s="88"/>
      <c r="G14" s="88"/>
      <c r="H14" s="88"/>
      <c r="I14" s="88"/>
      <c r="J14" s="89"/>
      <c r="K14" s="88"/>
      <c r="L14" s="88"/>
      <c r="M14" s="115"/>
      <c r="N14" s="88"/>
      <c r="O14" s="88"/>
      <c r="P14" s="88"/>
      <c r="Q14" s="88"/>
      <c r="R14" s="115"/>
      <c r="S14" s="19"/>
      <c r="T14" s="19"/>
      <c r="U14" s="19"/>
      <c r="V14" s="11"/>
      <c r="W14" s="19"/>
      <c r="X14" s="19"/>
      <c r="Y14" s="19"/>
      <c r="Z14" s="19"/>
      <c r="AA14" s="19"/>
      <c r="AB14" s="166"/>
    </row>
    <row r="15" spans="1:28" s="17" customFormat="1" ht="12.75" x14ac:dyDescent="0.2">
      <c r="A15" s="18"/>
      <c r="B15" s="44">
        <v>14036</v>
      </c>
      <c r="C15" s="79" t="s">
        <v>352</v>
      </c>
      <c r="D15" s="46" t="s">
        <v>288</v>
      </c>
      <c r="E15" s="19"/>
      <c r="F15" s="19"/>
      <c r="G15" s="19"/>
      <c r="H15" s="19"/>
      <c r="I15" s="19"/>
      <c r="J15" s="20"/>
      <c r="K15" s="19" t="s">
        <v>289</v>
      </c>
      <c r="L15" s="19"/>
      <c r="M15" s="19" t="s">
        <v>290</v>
      </c>
      <c r="N15" s="19"/>
      <c r="O15" s="19"/>
      <c r="P15" s="19"/>
      <c r="Q15" s="19"/>
      <c r="R15" s="19">
        <v>12</v>
      </c>
      <c r="S15" s="19"/>
      <c r="T15" s="19"/>
      <c r="U15" s="19"/>
      <c r="V15" s="11" t="s">
        <v>689</v>
      </c>
      <c r="W15" s="19"/>
      <c r="X15" s="19"/>
      <c r="Y15" s="19"/>
      <c r="Z15" s="19"/>
      <c r="AA15" s="19"/>
      <c r="AB15" s="166"/>
    </row>
    <row r="16" spans="1:28" s="17" customFormat="1" ht="12.75" x14ac:dyDescent="0.2">
      <c r="A16" s="18"/>
      <c r="B16" s="112"/>
      <c r="C16" s="113" t="s">
        <v>714</v>
      </c>
      <c r="D16" s="114"/>
      <c r="E16" s="88"/>
      <c r="F16" s="88"/>
      <c r="G16" s="88"/>
      <c r="H16" s="88"/>
      <c r="I16" s="88"/>
      <c r="J16" s="90"/>
      <c r="K16" s="88"/>
      <c r="L16" s="88"/>
      <c r="M16" s="115"/>
      <c r="N16" s="91"/>
      <c r="O16" s="91"/>
      <c r="P16" s="88"/>
      <c r="Q16" s="88"/>
      <c r="R16" s="115"/>
      <c r="S16" s="19"/>
      <c r="T16" s="19"/>
      <c r="U16" s="19"/>
      <c r="V16" s="11"/>
      <c r="W16" s="19"/>
      <c r="X16" s="19"/>
      <c r="Y16" s="19"/>
      <c r="Z16" s="19"/>
      <c r="AA16" s="19"/>
      <c r="AB16" s="166"/>
    </row>
    <row r="17" spans="1:28" s="17" customFormat="1" ht="12.75" x14ac:dyDescent="0.2">
      <c r="A17" s="18"/>
      <c r="B17" s="44">
        <v>8742</v>
      </c>
      <c r="C17" s="79" t="s">
        <v>693</v>
      </c>
      <c r="D17" s="46" t="s">
        <v>288</v>
      </c>
      <c r="E17" s="19"/>
      <c r="F17" s="19"/>
      <c r="G17" s="19"/>
      <c r="H17" s="19"/>
      <c r="I17" s="19"/>
      <c r="J17" s="157"/>
      <c r="K17" s="19" t="s">
        <v>289</v>
      </c>
      <c r="L17" s="19"/>
      <c r="M17" s="19" t="s">
        <v>290</v>
      </c>
      <c r="N17" s="21"/>
      <c r="O17" s="21"/>
      <c r="P17" s="19"/>
      <c r="Q17" s="19"/>
      <c r="R17" s="19">
        <v>12</v>
      </c>
      <c r="S17" s="19"/>
      <c r="T17" s="19"/>
      <c r="U17" s="19"/>
      <c r="V17" s="11" t="s">
        <v>689</v>
      </c>
      <c r="W17" s="19"/>
      <c r="X17" s="19"/>
      <c r="Y17" s="19"/>
      <c r="Z17" s="19"/>
      <c r="AA17" s="19"/>
      <c r="AB17" s="166"/>
    </row>
    <row r="18" spans="1:28" s="17" customFormat="1" ht="12.75" x14ac:dyDescent="0.2">
      <c r="A18" s="21"/>
      <c r="B18" s="44">
        <v>14481</v>
      </c>
      <c r="C18" s="43" t="s">
        <v>267</v>
      </c>
      <c r="D18" s="47" t="s">
        <v>353</v>
      </c>
      <c r="E18" s="19"/>
      <c r="F18" s="19"/>
      <c r="G18" s="19"/>
      <c r="H18" s="19"/>
      <c r="I18" s="19"/>
      <c r="J18" s="20">
        <v>903</v>
      </c>
      <c r="K18" s="19" t="s">
        <v>339</v>
      </c>
      <c r="L18" s="19"/>
      <c r="M18" s="19" t="s">
        <v>290</v>
      </c>
      <c r="N18" s="19"/>
      <c r="O18" s="19"/>
      <c r="P18" s="19" t="s">
        <v>311</v>
      </c>
      <c r="Q18" s="19"/>
      <c r="R18" s="19">
        <v>18</v>
      </c>
      <c r="S18" s="19" t="e">
        <f>VLOOKUP(B18,#REF!,6,FALSE)</f>
        <v>#REF!</v>
      </c>
      <c r="T18" s="19"/>
      <c r="U18" s="19"/>
      <c r="V18" s="11" t="s">
        <v>689</v>
      </c>
      <c r="W18" s="19"/>
      <c r="X18" s="19"/>
      <c r="Y18" s="19"/>
      <c r="Z18" s="19"/>
      <c r="AA18" s="19"/>
      <c r="AB18" s="166"/>
    </row>
    <row r="19" spans="1:28" s="17" customFormat="1" ht="12.75" x14ac:dyDescent="0.2">
      <c r="A19" s="18"/>
      <c r="B19" s="44">
        <v>13010</v>
      </c>
      <c r="C19" s="43" t="s">
        <v>355</v>
      </c>
      <c r="D19" s="46" t="s">
        <v>288</v>
      </c>
      <c r="E19" s="19"/>
      <c r="F19" s="19"/>
      <c r="G19" s="19"/>
      <c r="H19" s="19"/>
      <c r="I19" s="19"/>
      <c r="J19" s="20"/>
      <c r="K19" s="19" t="s">
        <v>289</v>
      </c>
      <c r="L19" s="19"/>
      <c r="M19" s="19" t="s">
        <v>290</v>
      </c>
      <c r="N19" s="19"/>
      <c r="O19" s="19"/>
      <c r="P19" s="19"/>
      <c r="Q19" s="19"/>
      <c r="R19" s="19">
        <v>12</v>
      </c>
      <c r="S19" s="19"/>
      <c r="T19" s="19"/>
      <c r="U19" s="19"/>
      <c r="V19" s="11" t="s">
        <v>689</v>
      </c>
      <c r="W19" s="19"/>
      <c r="X19" s="19"/>
      <c r="Y19" s="19"/>
      <c r="Z19" s="19"/>
      <c r="AA19" s="19"/>
      <c r="AB19" s="166"/>
    </row>
    <row r="20" spans="1:28" s="17" customFormat="1" ht="12.75" x14ac:dyDescent="0.2">
      <c r="A20" s="18"/>
      <c r="B20" s="112"/>
      <c r="C20" s="113" t="s">
        <v>715</v>
      </c>
      <c r="D20" s="114"/>
      <c r="E20" s="88"/>
      <c r="F20" s="88"/>
      <c r="G20" s="88"/>
      <c r="H20" s="88"/>
      <c r="I20" s="88"/>
      <c r="J20" s="89"/>
      <c r="K20" s="88"/>
      <c r="L20" s="88"/>
      <c r="M20" s="115"/>
      <c r="N20" s="88"/>
      <c r="O20" s="88"/>
      <c r="P20" s="88"/>
      <c r="Q20" s="88"/>
      <c r="R20" s="115"/>
      <c r="S20" s="19"/>
      <c r="T20" s="19"/>
      <c r="U20" s="19"/>
      <c r="V20" s="11"/>
      <c r="W20" s="19"/>
      <c r="X20" s="19"/>
      <c r="Y20" s="19"/>
      <c r="Z20" s="19"/>
      <c r="AA20" s="19"/>
      <c r="AB20" s="166"/>
    </row>
    <row r="21" spans="1:28" s="17" customFormat="1" ht="12.75" x14ac:dyDescent="0.2">
      <c r="A21" s="18"/>
      <c r="B21" s="44">
        <v>13730</v>
      </c>
      <c r="C21" s="79" t="s">
        <v>694</v>
      </c>
      <c r="D21" s="46" t="s">
        <v>288</v>
      </c>
      <c r="E21" s="19"/>
      <c r="F21" s="19"/>
      <c r="G21" s="19"/>
      <c r="H21" s="19"/>
      <c r="I21" s="19"/>
      <c r="J21" s="20"/>
      <c r="K21" s="19" t="s">
        <v>289</v>
      </c>
      <c r="L21" s="19"/>
      <c r="M21" s="19" t="s">
        <v>290</v>
      </c>
      <c r="N21" s="19"/>
      <c r="O21" s="19"/>
      <c r="P21" s="19"/>
      <c r="Q21" s="19"/>
      <c r="R21" s="19">
        <v>12</v>
      </c>
      <c r="S21" s="19"/>
      <c r="T21" s="19"/>
      <c r="U21" s="19"/>
      <c r="V21" s="11" t="s">
        <v>689</v>
      </c>
      <c r="W21" s="19"/>
      <c r="X21" s="19"/>
      <c r="Y21" s="19"/>
      <c r="Z21" s="19"/>
      <c r="AA21" s="19"/>
      <c r="AB21" s="166"/>
    </row>
    <row r="22" spans="1:28" s="17" customFormat="1" ht="12.75" x14ac:dyDescent="0.2">
      <c r="A22" s="18"/>
      <c r="B22" s="44">
        <v>14450</v>
      </c>
      <c r="C22" s="43" t="s">
        <v>357</v>
      </c>
      <c r="D22" s="46" t="s">
        <v>288</v>
      </c>
      <c r="E22" s="19"/>
      <c r="F22" s="19"/>
      <c r="G22" s="19"/>
      <c r="H22" s="19"/>
      <c r="I22" s="19"/>
      <c r="J22" s="20"/>
      <c r="K22" s="19" t="s">
        <v>289</v>
      </c>
      <c r="L22" s="19"/>
      <c r="M22" s="19" t="s">
        <v>290</v>
      </c>
      <c r="N22" s="19"/>
      <c r="O22" s="19"/>
      <c r="P22" s="19"/>
      <c r="Q22" s="19"/>
      <c r="R22" s="19">
        <v>12</v>
      </c>
      <c r="S22" s="19"/>
      <c r="T22" s="19"/>
      <c r="U22" s="19"/>
      <c r="V22" s="11" t="s">
        <v>689</v>
      </c>
      <c r="W22" s="19"/>
      <c r="X22" s="19"/>
      <c r="Y22" s="19"/>
      <c r="Z22" s="19"/>
      <c r="AA22" s="19"/>
      <c r="AB22" s="166"/>
    </row>
    <row r="23" spans="1:28" s="17" customFormat="1" ht="12.75" x14ac:dyDescent="0.2">
      <c r="A23" s="21"/>
      <c r="B23" s="44" t="s">
        <v>356</v>
      </c>
      <c r="C23" s="43" t="s">
        <v>695</v>
      </c>
      <c r="D23" s="47" t="s">
        <v>358</v>
      </c>
      <c r="E23" s="19"/>
      <c r="F23" s="19"/>
      <c r="G23" s="19"/>
      <c r="H23" s="19"/>
      <c r="I23" s="19"/>
      <c r="J23" s="20"/>
      <c r="K23" s="19" t="s">
        <v>339</v>
      </c>
      <c r="L23" s="19"/>
      <c r="M23" s="19" t="s">
        <v>290</v>
      </c>
      <c r="N23" s="19"/>
      <c r="O23" s="22"/>
      <c r="P23" s="19"/>
      <c r="Q23" s="19"/>
      <c r="R23" s="19">
        <v>5</v>
      </c>
      <c r="S23" s="19"/>
      <c r="T23" s="19"/>
      <c r="U23" s="19"/>
      <c r="V23" s="11" t="s">
        <v>689</v>
      </c>
      <c r="W23" s="19"/>
      <c r="X23" s="19"/>
      <c r="Y23" s="19"/>
      <c r="Z23" s="19"/>
      <c r="AA23" s="19"/>
      <c r="AB23" s="166"/>
    </row>
    <row r="24" spans="1:28" s="17" customFormat="1" ht="12.75" x14ac:dyDescent="0.2">
      <c r="A24" s="21"/>
      <c r="B24" s="44">
        <v>14498</v>
      </c>
      <c r="C24" s="43" t="s">
        <v>696</v>
      </c>
      <c r="D24" s="47" t="s">
        <v>359</v>
      </c>
      <c r="E24" s="19"/>
      <c r="F24" s="19"/>
      <c r="G24" s="19"/>
      <c r="H24" s="19"/>
      <c r="I24" s="19"/>
      <c r="J24" s="20">
        <v>403</v>
      </c>
      <c r="K24" s="19" t="s">
        <v>339</v>
      </c>
      <c r="L24" s="19"/>
      <c r="M24" s="19" t="s">
        <v>290</v>
      </c>
      <c r="N24" s="19"/>
      <c r="O24" s="22" t="s">
        <v>336</v>
      </c>
      <c r="P24" s="19" t="e">
        <v>#N/A</v>
      </c>
      <c r="Q24" s="19"/>
      <c r="R24" s="19">
        <v>8</v>
      </c>
      <c r="S24" s="19" t="e">
        <f>VLOOKUP(B24,#REF!,6,FALSE)</f>
        <v>#REF!</v>
      </c>
      <c r="T24" s="19"/>
      <c r="U24" s="19">
        <v>9.5</v>
      </c>
      <c r="V24" s="11" t="s">
        <v>689</v>
      </c>
      <c r="W24" s="19"/>
      <c r="X24" s="19"/>
      <c r="Y24" s="19"/>
      <c r="Z24" s="19"/>
      <c r="AA24" s="19"/>
      <c r="AB24" s="166"/>
    </row>
    <row r="25" spans="1:28" s="17" customFormat="1" ht="12.75" x14ac:dyDescent="0.2">
      <c r="A25" s="21"/>
      <c r="B25" s="112"/>
      <c r="C25" s="113" t="s">
        <v>716</v>
      </c>
      <c r="D25" s="116"/>
      <c r="E25" s="88"/>
      <c r="F25" s="88"/>
      <c r="G25" s="88"/>
      <c r="H25" s="88"/>
      <c r="I25" s="88"/>
      <c r="J25" s="89"/>
      <c r="K25" s="88"/>
      <c r="L25" s="88"/>
      <c r="M25" s="115"/>
      <c r="N25" s="88"/>
      <c r="O25" s="92"/>
      <c r="P25" s="88"/>
      <c r="Q25" s="88"/>
      <c r="R25" s="115"/>
      <c r="S25" s="19"/>
      <c r="T25" s="19"/>
      <c r="U25" s="19"/>
      <c r="V25" s="11"/>
      <c r="W25" s="19"/>
      <c r="X25" s="19"/>
      <c r="Y25" s="19"/>
      <c r="Z25" s="19"/>
      <c r="AA25" s="19"/>
      <c r="AB25" s="166"/>
    </row>
    <row r="26" spans="1:28" s="17" customFormat="1" ht="12.75" customHeight="1" x14ac:dyDescent="0.2">
      <c r="A26" s="21"/>
      <c r="B26" s="44">
        <v>14478</v>
      </c>
      <c r="C26" s="79" t="s">
        <v>697</v>
      </c>
      <c r="D26" s="47" t="s">
        <v>360</v>
      </c>
      <c r="E26" s="19"/>
      <c r="F26" s="19"/>
      <c r="G26" s="19"/>
      <c r="H26" s="19"/>
      <c r="I26" s="19"/>
      <c r="J26" s="20">
        <v>512</v>
      </c>
      <c r="K26" s="19" t="s">
        <v>339</v>
      </c>
      <c r="L26" s="19"/>
      <c r="M26" s="19" t="s">
        <v>290</v>
      </c>
      <c r="N26" s="19"/>
      <c r="O26" s="19"/>
      <c r="P26" s="19" t="s">
        <v>312</v>
      </c>
      <c r="Q26" s="19"/>
      <c r="R26" s="19">
        <v>12</v>
      </c>
      <c r="S26" s="19" t="e">
        <f>VLOOKUP(B26,#REF!,6,FALSE)</f>
        <v>#REF!</v>
      </c>
      <c r="T26" s="19"/>
      <c r="U26" s="19"/>
      <c r="V26" s="11" t="s">
        <v>689</v>
      </c>
      <c r="W26" s="19"/>
      <c r="X26" s="19"/>
      <c r="Y26" s="19"/>
      <c r="Z26" s="19"/>
      <c r="AA26" s="19"/>
      <c r="AB26" s="166"/>
    </row>
    <row r="27" spans="1:28" s="17" customFormat="1" ht="12.75" customHeight="1" x14ac:dyDescent="0.2">
      <c r="A27" s="21"/>
      <c r="B27" s="112"/>
      <c r="C27" s="113" t="s">
        <v>717</v>
      </c>
      <c r="D27" s="116"/>
      <c r="E27" s="88"/>
      <c r="F27" s="88"/>
      <c r="G27" s="88"/>
      <c r="H27" s="88"/>
      <c r="I27" s="88"/>
      <c r="J27" s="89"/>
      <c r="K27" s="88"/>
      <c r="L27" s="88"/>
      <c r="M27" s="115"/>
      <c r="N27" s="88"/>
      <c r="O27" s="88"/>
      <c r="P27" s="88"/>
      <c r="Q27" s="88"/>
      <c r="R27" s="115"/>
      <c r="S27" s="19"/>
      <c r="T27" s="19"/>
      <c r="U27" s="19"/>
      <c r="V27" s="11"/>
      <c r="W27" s="19"/>
      <c r="X27" s="19"/>
      <c r="Y27" s="19"/>
      <c r="Z27" s="19"/>
      <c r="AA27" s="19"/>
      <c r="AB27" s="166"/>
    </row>
    <row r="28" spans="1:28" s="17" customFormat="1" ht="12.75" customHeight="1" x14ac:dyDescent="0.25">
      <c r="A28" s="21"/>
      <c r="B28" s="44">
        <v>15040</v>
      </c>
      <c r="C28" s="79" t="s">
        <v>362</v>
      </c>
      <c r="D28" s="48" t="s">
        <v>363</v>
      </c>
      <c r="E28" s="19"/>
      <c r="F28" s="19"/>
      <c r="G28" s="19"/>
      <c r="H28" s="19"/>
      <c r="I28" s="19"/>
      <c r="J28" s="20">
        <v>96</v>
      </c>
      <c r="K28" s="23" t="s">
        <v>339</v>
      </c>
      <c r="L28" s="23"/>
      <c r="M28" s="19" t="s">
        <v>290</v>
      </c>
      <c r="N28" s="19"/>
      <c r="O28" s="19" t="s">
        <v>363</v>
      </c>
      <c r="P28" s="19" t="e">
        <v>#N/A</v>
      </c>
      <c r="Q28" s="19"/>
      <c r="R28" s="19">
        <v>20</v>
      </c>
      <c r="S28" s="19" t="e">
        <f>VLOOKUP(B28,#REF!,6,FALSE)</f>
        <v>#REF!</v>
      </c>
      <c r="T28" s="19"/>
      <c r="U28" s="19"/>
      <c r="V28" s="11" t="s">
        <v>689</v>
      </c>
      <c r="W28" s="19"/>
      <c r="X28" s="19"/>
      <c r="Y28" s="19"/>
      <c r="Z28" s="19"/>
      <c r="AA28" s="19"/>
      <c r="AB28" s="166"/>
    </row>
    <row r="29" spans="1:28" s="17" customFormat="1" ht="12.75" customHeight="1" x14ac:dyDescent="0.25">
      <c r="A29" s="21"/>
      <c r="B29" s="44">
        <v>15041</v>
      </c>
      <c r="C29" s="43" t="s">
        <v>364</v>
      </c>
      <c r="D29" s="48" t="s">
        <v>363</v>
      </c>
      <c r="E29" s="19"/>
      <c r="F29" s="19"/>
      <c r="G29" s="19"/>
      <c r="H29" s="19"/>
      <c r="I29" s="19"/>
      <c r="J29" s="20">
        <v>98</v>
      </c>
      <c r="K29" s="23" t="s">
        <v>339</v>
      </c>
      <c r="L29" s="23"/>
      <c r="M29" s="19" t="s">
        <v>290</v>
      </c>
      <c r="N29" s="19"/>
      <c r="O29" s="19" t="s">
        <v>363</v>
      </c>
      <c r="P29" s="19" t="e">
        <v>#N/A</v>
      </c>
      <c r="Q29" s="19"/>
      <c r="R29" s="19">
        <v>20</v>
      </c>
      <c r="S29" s="19" t="e">
        <f>VLOOKUP(B29,#REF!,6,FALSE)</f>
        <v>#REF!</v>
      </c>
      <c r="T29" s="19"/>
      <c r="U29" s="19"/>
      <c r="V29" s="11" t="s">
        <v>689</v>
      </c>
      <c r="W29" s="19"/>
      <c r="X29" s="19"/>
      <c r="Y29" s="19"/>
      <c r="Z29" s="19"/>
      <c r="AA29" s="19"/>
      <c r="AB29" s="166"/>
    </row>
    <row r="30" spans="1:28" s="17" customFormat="1" ht="12.75" x14ac:dyDescent="0.2">
      <c r="A30" s="18"/>
      <c r="B30" s="44">
        <v>13063</v>
      </c>
      <c r="C30" s="43" t="s">
        <v>365</v>
      </c>
      <c r="D30" s="46" t="s">
        <v>288</v>
      </c>
      <c r="E30" s="19"/>
      <c r="F30" s="19"/>
      <c r="G30" s="19"/>
      <c r="H30" s="19"/>
      <c r="I30" s="19"/>
      <c r="J30" s="20"/>
      <c r="K30" s="19" t="s">
        <v>289</v>
      </c>
      <c r="L30" s="19"/>
      <c r="M30" s="19" t="s">
        <v>290</v>
      </c>
      <c r="N30" s="19"/>
      <c r="O30" s="19"/>
      <c r="P30" s="19"/>
      <c r="Q30" s="19"/>
      <c r="R30" s="19">
        <v>12</v>
      </c>
      <c r="S30" s="19"/>
      <c r="T30" s="19"/>
      <c r="U30" s="19"/>
      <c r="V30" s="11" t="s">
        <v>689</v>
      </c>
      <c r="W30" s="19"/>
      <c r="X30" s="19"/>
      <c r="Y30" s="19"/>
      <c r="Z30" s="19"/>
      <c r="AA30" s="19"/>
      <c r="AB30" s="166"/>
    </row>
    <row r="31" spans="1:28" s="17" customFormat="1" ht="12.75" x14ac:dyDescent="0.2">
      <c r="A31" s="18"/>
      <c r="B31" s="44">
        <v>13734</v>
      </c>
      <c r="C31" s="43" t="s">
        <v>698</v>
      </c>
      <c r="D31" s="46" t="s">
        <v>288</v>
      </c>
      <c r="E31" s="19"/>
      <c r="F31" s="19"/>
      <c r="G31" s="19"/>
      <c r="H31" s="19"/>
      <c r="I31" s="19"/>
      <c r="J31" s="20"/>
      <c r="K31" s="19" t="s">
        <v>289</v>
      </c>
      <c r="L31" s="19"/>
      <c r="M31" s="19" t="s">
        <v>290</v>
      </c>
      <c r="N31" s="19"/>
      <c r="O31" s="19"/>
      <c r="P31" s="19"/>
      <c r="Q31" s="19"/>
      <c r="R31" s="19">
        <v>12</v>
      </c>
      <c r="S31" s="19"/>
      <c r="T31" s="19"/>
      <c r="U31" s="19"/>
      <c r="V31" s="11" t="s">
        <v>689</v>
      </c>
      <c r="W31" s="19"/>
      <c r="X31" s="19"/>
      <c r="Y31" s="19"/>
      <c r="Z31" s="19"/>
      <c r="AA31" s="19"/>
      <c r="AB31" s="166"/>
    </row>
    <row r="32" spans="1:28" s="17" customFormat="1" ht="12.75" x14ac:dyDescent="0.2">
      <c r="A32" s="18"/>
      <c r="B32" s="112"/>
      <c r="C32" s="113" t="s">
        <v>718</v>
      </c>
      <c r="D32" s="114"/>
      <c r="E32" s="88"/>
      <c r="F32" s="88"/>
      <c r="G32" s="88"/>
      <c r="H32" s="88"/>
      <c r="I32" s="88"/>
      <c r="J32" s="89"/>
      <c r="K32" s="88"/>
      <c r="L32" s="88"/>
      <c r="M32" s="115"/>
      <c r="N32" s="88"/>
      <c r="O32" s="88"/>
      <c r="P32" s="88"/>
      <c r="Q32" s="88"/>
      <c r="R32" s="115"/>
      <c r="S32" s="19"/>
      <c r="T32" s="19"/>
      <c r="U32" s="19"/>
      <c r="V32" s="11"/>
      <c r="W32" s="19"/>
      <c r="X32" s="19"/>
      <c r="Y32" s="19"/>
      <c r="Z32" s="19"/>
      <c r="AA32" s="19"/>
      <c r="AB32" s="166"/>
    </row>
    <row r="33" spans="1:28" s="17" customFormat="1" ht="12.75" x14ac:dyDescent="0.2">
      <c r="A33" s="21"/>
      <c r="B33" s="44">
        <v>14541</v>
      </c>
      <c r="C33" s="79" t="s">
        <v>366</v>
      </c>
      <c r="D33" s="47" t="s">
        <v>367</v>
      </c>
      <c r="E33" s="19"/>
      <c r="F33" s="19"/>
      <c r="G33" s="19"/>
      <c r="H33" s="19"/>
      <c r="I33" s="19"/>
      <c r="J33" s="20">
        <v>193</v>
      </c>
      <c r="K33" s="19" t="s">
        <v>339</v>
      </c>
      <c r="L33" s="19"/>
      <c r="M33" s="19" t="s">
        <v>290</v>
      </c>
      <c r="N33" s="19"/>
      <c r="O33" s="19"/>
      <c r="P33" s="19" t="e">
        <v>#N/A</v>
      </c>
      <c r="Q33" s="19"/>
      <c r="R33" s="19">
        <v>80</v>
      </c>
      <c r="S33" s="19" t="e">
        <f>VLOOKUP(B33,#REF!,6,FALSE)</f>
        <v>#REF!</v>
      </c>
      <c r="T33" s="19"/>
      <c r="U33" s="19"/>
      <c r="V33" s="11" t="s">
        <v>689</v>
      </c>
      <c r="W33" s="19"/>
      <c r="X33" s="19"/>
      <c r="Y33" s="19"/>
      <c r="Z33" s="19"/>
      <c r="AA33" s="19"/>
      <c r="AB33" s="166"/>
    </row>
    <row r="34" spans="1:28" s="17" customFormat="1" ht="15" customHeight="1" x14ac:dyDescent="0.2">
      <c r="A34" s="21"/>
      <c r="B34" s="44">
        <v>14535</v>
      </c>
      <c r="C34" s="43" t="s">
        <v>368</v>
      </c>
      <c r="D34" s="47" t="s">
        <v>369</v>
      </c>
      <c r="E34" s="19"/>
      <c r="F34" s="19"/>
      <c r="G34" s="19"/>
      <c r="H34" s="19"/>
      <c r="I34" s="19"/>
      <c r="J34" s="20">
        <v>191</v>
      </c>
      <c r="K34" s="19" t="s">
        <v>339</v>
      </c>
      <c r="L34" s="19"/>
      <c r="M34" s="19" t="s">
        <v>290</v>
      </c>
      <c r="N34" s="19"/>
      <c r="O34" s="19"/>
      <c r="P34" s="19" t="e">
        <v>#N/A</v>
      </c>
      <c r="Q34" s="19"/>
      <c r="R34" s="19">
        <v>40</v>
      </c>
      <c r="S34" s="19" t="e">
        <f>VLOOKUP(B34,#REF!,6,FALSE)</f>
        <v>#REF!</v>
      </c>
      <c r="T34" s="19"/>
      <c r="U34" s="19"/>
      <c r="V34" s="11" t="s">
        <v>689</v>
      </c>
      <c r="W34" s="19"/>
      <c r="X34" s="19"/>
      <c r="Y34" s="19"/>
      <c r="Z34" s="19"/>
      <c r="AA34" s="19"/>
      <c r="AB34" s="166"/>
    </row>
    <row r="35" spans="1:28" s="17" customFormat="1" ht="15" customHeight="1" x14ac:dyDescent="0.2">
      <c r="A35" s="21"/>
      <c r="B35" s="112"/>
      <c r="C35" s="113" t="s">
        <v>719</v>
      </c>
      <c r="D35" s="116"/>
      <c r="E35" s="88"/>
      <c r="F35" s="88"/>
      <c r="G35" s="88"/>
      <c r="H35" s="88"/>
      <c r="I35" s="88"/>
      <c r="J35" s="89"/>
      <c r="K35" s="88"/>
      <c r="L35" s="88"/>
      <c r="M35" s="115"/>
      <c r="N35" s="88"/>
      <c r="O35" s="88"/>
      <c r="P35" s="88"/>
      <c r="Q35" s="88"/>
      <c r="R35" s="115"/>
      <c r="S35" s="19"/>
      <c r="T35" s="19"/>
      <c r="U35" s="19"/>
      <c r="V35" s="11"/>
      <c r="W35" s="19"/>
      <c r="X35" s="19"/>
      <c r="Y35" s="19"/>
      <c r="Z35" s="19"/>
      <c r="AA35" s="19"/>
      <c r="AB35" s="166"/>
    </row>
    <row r="36" spans="1:28" s="17" customFormat="1" ht="15" customHeight="1" x14ac:dyDescent="0.2">
      <c r="A36" s="18"/>
      <c r="B36" s="44">
        <v>2293</v>
      </c>
      <c r="C36" s="79" t="s">
        <v>370</v>
      </c>
      <c r="D36" s="46" t="s">
        <v>288</v>
      </c>
      <c r="E36" s="19"/>
      <c r="F36" s="19"/>
      <c r="G36" s="19"/>
      <c r="H36" s="19"/>
      <c r="I36" s="19"/>
      <c r="J36" s="20"/>
      <c r="K36" s="19" t="s">
        <v>289</v>
      </c>
      <c r="L36" s="19"/>
      <c r="M36" s="19" t="s">
        <v>290</v>
      </c>
      <c r="N36" s="19"/>
      <c r="O36" s="19"/>
      <c r="P36" s="19"/>
      <c r="Q36" s="19"/>
      <c r="R36" s="19">
        <v>12</v>
      </c>
      <c r="S36" s="19"/>
      <c r="T36" s="19"/>
      <c r="U36" s="19"/>
      <c r="V36" s="11" t="s">
        <v>689</v>
      </c>
      <c r="W36" s="19"/>
      <c r="X36" s="19"/>
      <c r="Y36" s="19"/>
      <c r="Z36" s="19"/>
      <c r="AA36" s="19"/>
      <c r="AB36" s="166"/>
    </row>
    <row r="37" spans="1:28" s="17" customFormat="1" ht="12.75" x14ac:dyDescent="0.2">
      <c r="A37" s="18"/>
      <c r="B37" s="44">
        <v>1563</v>
      </c>
      <c r="C37" s="43" t="s">
        <v>371</v>
      </c>
      <c r="D37" s="46" t="s">
        <v>288</v>
      </c>
      <c r="E37" s="19"/>
      <c r="F37" s="19"/>
      <c r="G37" s="19"/>
      <c r="H37" s="19"/>
      <c r="I37" s="19"/>
      <c r="J37" s="20"/>
      <c r="K37" s="19" t="s">
        <v>289</v>
      </c>
      <c r="L37" s="19"/>
      <c r="M37" s="19" t="s">
        <v>290</v>
      </c>
      <c r="N37" s="19"/>
      <c r="O37" s="19"/>
      <c r="P37" s="19"/>
      <c r="Q37" s="19"/>
      <c r="R37" s="19">
        <v>12</v>
      </c>
      <c r="S37" s="19"/>
      <c r="T37" s="19"/>
      <c r="U37" s="19"/>
      <c r="V37" s="11" t="s">
        <v>689</v>
      </c>
      <c r="W37" s="19"/>
      <c r="X37" s="19"/>
      <c r="Y37" s="19"/>
      <c r="Z37" s="19"/>
      <c r="AA37" s="19"/>
      <c r="AB37" s="166"/>
    </row>
    <row r="38" spans="1:28" s="17" customFormat="1" ht="12.75" x14ac:dyDescent="0.2">
      <c r="A38" s="18"/>
      <c r="B38" s="44">
        <v>9802</v>
      </c>
      <c r="C38" s="43" t="s">
        <v>699</v>
      </c>
      <c r="D38" s="46" t="s">
        <v>288</v>
      </c>
      <c r="E38" s="19"/>
      <c r="F38" s="19"/>
      <c r="G38" s="19"/>
      <c r="H38" s="19"/>
      <c r="I38" s="19"/>
      <c r="J38" s="20"/>
      <c r="K38" s="19" t="s">
        <v>289</v>
      </c>
      <c r="L38" s="19"/>
      <c r="M38" s="19" t="s">
        <v>290</v>
      </c>
      <c r="N38" s="19"/>
      <c r="O38" s="19"/>
      <c r="P38" s="19"/>
      <c r="Q38" s="19"/>
      <c r="R38" s="19">
        <v>12</v>
      </c>
      <c r="S38" s="19"/>
      <c r="T38" s="19"/>
      <c r="U38" s="19"/>
      <c r="V38" s="11" t="s">
        <v>689</v>
      </c>
      <c r="W38" s="19"/>
      <c r="X38" s="19"/>
      <c r="Y38" s="19"/>
      <c r="Z38" s="19"/>
      <c r="AA38" s="19"/>
      <c r="AB38" s="166"/>
    </row>
    <row r="39" spans="1:28" s="17" customFormat="1" ht="12.75" customHeight="1" x14ac:dyDescent="0.2">
      <c r="A39" s="18"/>
      <c r="B39" s="44">
        <v>9801</v>
      </c>
      <c r="C39" s="43" t="s">
        <v>700</v>
      </c>
      <c r="D39" s="46" t="s">
        <v>288</v>
      </c>
      <c r="E39" s="19"/>
      <c r="F39" s="19"/>
      <c r="G39" s="19"/>
      <c r="H39" s="19"/>
      <c r="I39" s="19"/>
      <c r="J39" s="20"/>
      <c r="K39" s="19" t="s">
        <v>289</v>
      </c>
      <c r="L39" s="19"/>
      <c r="M39" s="19" t="s">
        <v>290</v>
      </c>
      <c r="N39" s="19"/>
      <c r="O39" s="19"/>
      <c r="P39" s="19"/>
      <c r="Q39" s="19"/>
      <c r="R39" s="19">
        <v>12</v>
      </c>
      <c r="S39" s="19"/>
      <c r="T39" s="19"/>
      <c r="U39" s="19"/>
      <c r="V39" s="11" t="s">
        <v>689</v>
      </c>
      <c r="W39" s="19"/>
      <c r="X39" s="19"/>
      <c r="Y39" s="19"/>
      <c r="Z39" s="19"/>
      <c r="AA39" s="19"/>
      <c r="AB39" s="166"/>
    </row>
    <row r="40" spans="1:28" s="17" customFormat="1" ht="12.75" customHeight="1" x14ac:dyDescent="0.2">
      <c r="A40" s="18"/>
      <c r="B40" s="112"/>
      <c r="C40" s="113" t="s">
        <v>176</v>
      </c>
      <c r="D40" s="114"/>
      <c r="E40" s="88"/>
      <c r="F40" s="88"/>
      <c r="G40" s="88"/>
      <c r="H40" s="88"/>
      <c r="I40" s="88"/>
      <c r="J40" s="89"/>
      <c r="K40" s="88"/>
      <c r="L40" s="88"/>
      <c r="M40" s="115"/>
      <c r="N40" s="88"/>
      <c r="O40" s="88"/>
      <c r="P40" s="88"/>
      <c r="Q40" s="88"/>
      <c r="R40" s="115"/>
      <c r="S40" s="19"/>
      <c r="T40" s="19"/>
      <c r="U40" s="19"/>
      <c r="V40" s="11"/>
      <c r="W40" s="19"/>
      <c r="X40" s="19"/>
      <c r="Y40" s="19"/>
      <c r="Z40" s="19"/>
      <c r="AA40" s="19"/>
      <c r="AB40" s="166"/>
    </row>
    <row r="41" spans="1:28" s="17" customFormat="1" ht="12.75" customHeight="1" x14ac:dyDescent="0.25">
      <c r="A41" s="21"/>
      <c r="B41" s="44">
        <v>15043</v>
      </c>
      <c r="C41" s="79" t="s">
        <v>382</v>
      </c>
      <c r="D41" s="48" t="s">
        <v>383</v>
      </c>
      <c r="E41" s="19"/>
      <c r="F41" s="19"/>
      <c r="G41" s="19"/>
      <c r="H41" s="19"/>
      <c r="I41" s="19"/>
      <c r="J41" s="20">
        <v>84</v>
      </c>
      <c r="K41" s="23" t="s">
        <v>339</v>
      </c>
      <c r="L41" s="39" t="s">
        <v>704</v>
      </c>
      <c r="M41" s="19" t="s">
        <v>290</v>
      </c>
      <c r="N41" s="19"/>
      <c r="O41" s="19" t="s">
        <v>383</v>
      </c>
      <c r="P41" s="19" t="e">
        <v>#N/A</v>
      </c>
      <c r="Q41" s="19"/>
      <c r="R41" s="19">
        <v>30</v>
      </c>
      <c r="S41" s="19" t="e">
        <f>VLOOKUP(B41,#REF!,6,FALSE)</f>
        <v>#REF!</v>
      </c>
      <c r="T41" s="19"/>
      <c r="U41" s="19"/>
      <c r="V41" s="11" t="s">
        <v>689</v>
      </c>
      <c r="W41" s="19"/>
      <c r="X41" s="19"/>
      <c r="Y41" s="19"/>
      <c r="Z41" s="19"/>
      <c r="AA41" s="19"/>
      <c r="AB41" s="166"/>
    </row>
    <row r="42" spans="1:28" s="17" customFormat="1" ht="12.75" customHeight="1" x14ac:dyDescent="0.25">
      <c r="A42" s="21"/>
      <c r="B42" s="112"/>
      <c r="C42" s="113" t="s">
        <v>720</v>
      </c>
      <c r="D42" s="117"/>
      <c r="E42" s="88"/>
      <c r="F42" s="88"/>
      <c r="G42" s="88"/>
      <c r="H42" s="88"/>
      <c r="I42" s="88"/>
      <c r="J42" s="89"/>
      <c r="K42" s="93"/>
      <c r="L42" s="94"/>
      <c r="M42" s="115"/>
      <c r="N42" s="88"/>
      <c r="O42" s="88"/>
      <c r="P42" s="88"/>
      <c r="Q42" s="88"/>
      <c r="R42" s="115"/>
      <c r="S42" s="19"/>
      <c r="T42" s="19"/>
      <c r="U42" s="19"/>
      <c r="V42" s="11"/>
      <c r="W42" s="19"/>
      <c r="X42" s="19"/>
      <c r="Y42" s="19"/>
      <c r="Z42" s="19"/>
      <c r="AA42" s="19"/>
      <c r="AB42" s="166"/>
    </row>
    <row r="43" spans="1:28" ht="12.75" x14ac:dyDescent="0.2">
      <c r="A43" s="14"/>
      <c r="B43" s="77">
        <v>8308</v>
      </c>
      <c r="C43" s="155" t="s">
        <v>384</v>
      </c>
      <c r="D43" s="56" t="s">
        <v>24</v>
      </c>
      <c r="E43" s="12"/>
      <c r="F43" s="12"/>
      <c r="G43" s="12"/>
      <c r="H43" s="12"/>
      <c r="I43" s="12"/>
      <c r="J43" s="13">
        <v>62</v>
      </c>
      <c r="K43" s="12" t="s">
        <v>385</v>
      </c>
      <c r="L43" s="12"/>
      <c r="M43" s="12" t="s">
        <v>290</v>
      </c>
      <c r="N43" s="12"/>
      <c r="O43" s="12"/>
      <c r="P43" s="12" t="e">
        <v>#N/A</v>
      </c>
      <c r="Q43" s="12"/>
      <c r="R43" s="12">
        <v>8</v>
      </c>
      <c r="S43" s="12" t="e">
        <f>VLOOKUP(B43,#REF!,6,FALSE)</f>
        <v>#REF!</v>
      </c>
      <c r="T43" s="12"/>
      <c r="U43" s="12"/>
      <c r="V43" s="10" t="s">
        <v>689</v>
      </c>
      <c r="W43" s="12"/>
      <c r="X43" s="12"/>
      <c r="Y43" s="12"/>
      <c r="Z43" s="12"/>
      <c r="AA43" s="12"/>
      <c r="AB43" s="159"/>
    </row>
    <row r="44" spans="1:28" ht="15" x14ac:dyDescent="0.2">
      <c r="A44" s="1"/>
      <c r="B44" s="77">
        <v>14503</v>
      </c>
      <c r="C44" s="42" t="s">
        <v>354</v>
      </c>
      <c r="D44" s="156" t="s">
        <v>390</v>
      </c>
      <c r="E44" s="12"/>
      <c r="F44" s="12"/>
      <c r="G44" s="12"/>
      <c r="H44" s="12"/>
      <c r="I44" s="12"/>
      <c r="J44" s="13"/>
      <c r="K44" s="12" t="s">
        <v>339</v>
      </c>
      <c r="L44" s="12"/>
      <c r="M44" s="12" t="s">
        <v>290</v>
      </c>
      <c r="N44" s="12"/>
      <c r="O44" s="12"/>
      <c r="P44" s="12"/>
      <c r="Q44" s="12"/>
      <c r="R44" s="12">
        <v>25</v>
      </c>
      <c r="S44" s="12"/>
      <c r="T44" s="12"/>
      <c r="U44" s="12"/>
      <c r="V44" s="10" t="s">
        <v>689</v>
      </c>
      <c r="W44" s="12"/>
      <c r="X44" s="12"/>
      <c r="Y44" s="12"/>
      <c r="Z44" s="12"/>
      <c r="AA44" s="12"/>
      <c r="AB44" s="159"/>
    </row>
    <row r="45" spans="1:28" s="17" customFormat="1" ht="12.75" x14ac:dyDescent="0.2">
      <c r="A45" s="21"/>
      <c r="B45" s="44">
        <v>10018</v>
      </c>
      <c r="C45" s="43" t="s">
        <v>21</v>
      </c>
      <c r="D45" s="49" t="s">
        <v>24</v>
      </c>
      <c r="E45" s="19"/>
      <c r="F45" s="19"/>
      <c r="G45" s="19"/>
      <c r="H45" s="19"/>
      <c r="I45" s="19"/>
      <c r="J45" s="20">
        <v>64</v>
      </c>
      <c r="K45" s="19" t="s">
        <v>385</v>
      </c>
      <c r="L45" s="19"/>
      <c r="M45" s="19" t="s">
        <v>290</v>
      </c>
      <c r="N45" s="19"/>
      <c r="O45" s="19"/>
      <c r="P45" s="19" t="e">
        <v>#N/A</v>
      </c>
      <c r="Q45" s="19"/>
      <c r="R45" s="19">
        <v>8</v>
      </c>
      <c r="S45" s="19" t="e">
        <f>VLOOKUP(B45,#REF!,6,FALSE)</f>
        <v>#REF!</v>
      </c>
      <c r="T45" s="19"/>
      <c r="U45" s="19"/>
      <c r="V45" s="11" t="s">
        <v>689</v>
      </c>
      <c r="W45" s="19"/>
      <c r="X45" s="19"/>
      <c r="Y45" s="19"/>
      <c r="Z45" s="19"/>
      <c r="AA45" s="19"/>
      <c r="AB45" s="166"/>
    </row>
    <row r="46" spans="1:28" s="17" customFormat="1" ht="12.75" x14ac:dyDescent="0.2">
      <c r="A46" s="21"/>
      <c r="B46" s="44">
        <v>14446</v>
      </c>
      <c r="C46" s="43" t="s">
        <v>66</v>
      </c>
      <c r="D46" s="49" t="s">
        <v>24</v>
      </c>
      <c r="E46" s="19"/>
      <c r="F46" s="19"/>
      <c r="G46" s="19"/>
      <c r="H46" s="19"/>
      <c r="I46" s="19"/>
      <c r="J46" s="20">
        <v>28</v>
      </c>
      <c r="K46" s="19" t="s">
        <v>385</v>
      </c>
      <c r="L46" s="19"/>
      <c r="M46" s="19" t="s">
        <v>290</v>
      </c>
      <c r="N46" s="19"/>
      <c r="O46" s="19"/>
      <c r="P46" s="19" t="e">
        <v>#N/A</v>
      </c>
      <c r="Q46" s="19"/>
      <c r="R46" s="19">
        <v>6</v>
      </c>
      <c r="S46" s="19" t="e">
        <f>VLOOKUP(B46,#REF!,6,FALSE)</f>
        <v>#REF!</v>
      </c>
      <c r="T46" s="19"/>
      <c r="U46" s="19"/>
      <c r="V46" s="11" t="s">
        <v>689</v>
      </c>
      <c r="W46" s="19"/>
      <c r="X46" s="19"/>
      <c r="Y46" s="19"/>
      <c r="Z46" s="19"/>
      <c r="AA46" s="19"/>
      <c r="AB46" s="166"/>
    </row>
    <row r="47" spans="1:28" s="17" customFormat="1" ht="15" customHeight="1" x14ac:dyDescent="0.2">
      <c r="A47" s="21"/>
      <c r="B47" s="44" t="s">
        <v>77</v>
      </c>
      <c r="C47" s="43" t="s">
        <v>57</v>
      </c>
      <c r="D47" s="49" t="s">
        <v>24</v>
      </c>
      <c r="E47" s="19"/>
      <c r="F47" s="19"/>
      <c r="G47" s="19"/>
      <c r="H47" s="19"/>
      <c r="I47" s="19"/>
      <c r="J47" s="20">
        <v>43</v>
      </c>
      <c r="K47" s="19" t="s">
        <v>385</v>
      </c>
      <c r="L47" s="19"/>
      <c r="M47" s="19" t="s">
        <v>290</v>
      </c>
      <c r="N47" s="19"/>
      <c r="O47" s="19"/>
      <c r="P47" s="19" t="e">
        <v>#N/A</v>
      </c>
      <c r="Q47" s="19"/>
      <c r="R47" s="19">
        <v>6</v>
      </c>
      <c r="S47" s="19" t="e">
        <f>VLOOKUP(B47,#REF!,6,FALSE)</f>
        <v>#REF!</v>
      </c>
      <c r="T47" s="19"/>
      <c r="U47" s="19"/>
      <c r="V47" s="11" t="s">
        <v>689</v>
      </c>
      <c r="W47" s="19"/>
      <c r="X47" s="19"/>
      <c r="Y47" s="19"/>
      <c r="Z47" s="19"/>
      <c r="AA47" s="19"/>
      <c r="AB47" s="166"/>
    </row>
    <row r="48" spans="1:28" s="17" customFormat="1" ht="12.75" x14ac:dyDescent="0.2">
      <c r="A48" s="21"/>
      <c r="B48" s="44" t="s">
        <v>83</v>
      </c>
      <c r="C48" s="43" t="s">
        <v>84</v>
      </c>
      <c r="D48" s="49" t="s">
        <v>24</v>
      </c>
      <c r="E48" s="19"/>
      <c r="F48" s="19"/>
      <c r="G48" s="19"/>
      <c r="H48" s="19"/>
      <c r="I48" s="19"/>
      <c r="J48" s="20">
        <v>29</v>
      </c>
      <c r="K48" s="19" t="s">
        <v>385</v>
      </c>
      <c r="L48" s="19"/>
      <c r="M48" s="19" t="s">
        <v>290</v>
      </c>
      <c r="N48" s="19"/>
      <c r="O48" s="19"/>
      <c r="P48" s="19" t="e">
        <v>#N/A</v>
      </c>
      <c r="Q48" s="19"/>
      <c r="R48" s="19">
        <v>6</v>
      </c>
      <c r="S48" s="19" t="e">
        <f>VLOOKUP(B48,#REF!,6,FALSE)</f>
        <v>#REF!</v>
      </c>
      <c r="T48" s="19"/>
      <c r="U48" s="19"/>
      <c r="V48" s="11" t="s">
        <v>689</v>
      </c>
      <c r="W48" s="19"/>
      <c r="X48" s="19"/>
      <c r="Y48" s="19"/>
      <c r="Z48" s="19"/>
      <c r="AA48" s="19"/>
      <c r="AB48" s="166"/>
    </row>
    <row r="49" spans="1:28" s="17" customFormat="1" ht="12.75" x14ac:dyDescent="0.2">
      <c r="A49" s="21"/>
      <c r="B49" s="44">
        <v>3976</v>
      </c>
      <c r="C49" s="43" t="s">
        <v>7</v>
      </c>
      <c r="D49" s="49" t="s">
        <v>24</v>
      </c>
      <c r="E49" s="19"/>
      <c r="F49" s="19"/>
      <c r="G49" s="19"/>
      <c r="H49" s="19"/>
      <c r="I49" s="19"/>
      <c r="J49" s="20">
        <v>48</v>
      </c>
      <c r="K49" s="19" t="s">
        <v>385</v>
      </c>
      <c r="L49" s="19"/>
      <c r="M49" s="19" t="s">
        <v>290</v>
      </c>
      <c r="N49" s="19"/>
      <c r="O49" s="19"/>
      <c r="P49" s="19" t="e">
        <v>#N/A</v>
      </c>
      <c r="Q49" s="19"/>
      <c r="R49" s="19">
        <v>6</v>
      </c>
      <c r="S49" s="19" t="e">
        <f>VLOOKUP(B49,#REF!,6,FALSE)</f>
        <v>#REF!</v>
      </c>
      <c r="T49" s="19"/>
      <c r="U49" s="19"/>
      <c r="V49" s="11" t="s">
        <v>689</v>
      </c>
      <c r="W49" s="19"/>
      <c r="X49" s="19"/>
      <c r="Y49" s="19"/>
      <c r="Z49" s="19"/>
      <c r="AA49" s="19"/>
      <c r="AB49" s="166"/>
    </row>
    <row r="50" spans="1:28" s="17" customFormat="1" ht="12.75" customHeight="1" x14ac:dyDescent="0.25">
      <c r="A50" s="18"/>
      <c r="B50" s="44">
        <v>14690</v>
      </c>
      <c r="C50" s="43" t="s">
        <v>425</v>
      </c>
      <c r="D50" s="48" t="s">
        <v>426</v>
      </c>
      <c r="E50" s="19"/>
      <c r="F50" s="19"/>
      <c r="G50" s="19"/>
      <c r="H50" s="19"/>
      <c r="I50" s="19"/>
      <c r="J50" s="20"/>
      <c r="K50" s="19" t="s">
        <v>339</v>
      </c>
      <c r="L50" s="19"/>
      <c r="M50" s="19" t="s">
        <v>290</v>
      </c>
      <c r="N50" s="19"/>
      <c r="O50" s="19"/>
      <c r="P50" s="19"/>
      <c r="Q50" s="19"/>
      <c r="R50" s="19">
        <v>14</v>
      </c>
      <c r="S50" s="19"/>
      <c r="T50" s="19"/>
      <c r="U50" s="19"/>
      <c r="V50" s="11" t="s">
        <v>689</v>
      </c>
      <c r="W50" s="19"/>
      <c r="X50" s="19"/>
      <c r="Y50" s="19"/>
      <c r="Z50" s="19"/>
      <c r="AA50" s="19"/>
      <c r="AB50" s="166"/>
    </row>
    <row r="51" spans="1:28" s="17" customFormat="1" ht="12.75" x14ac:dyDescent="0.2">
      <c r="A51" s="21"/>
      <c r="B51" s="44">
        <v>12184</v>
      </c>
      <c r="C51" s="43" t="s">
        <v>33</v>
      </c>
      <c r="D51" s="49" t="s">
        <v>24</v>
      </c>
      <c r="E51" s="19"/>
      <c r="F51" s="19"/>
      <c r="G51" s="19"/>
      <c r="H51" s="19"/>
      <c r="I51" s="19"/>
      <c r="J51" s="20">
        <v>378</v>
      </c>
      <c r="K51" s="19" t="s">
        <v>385</v>
      </c>
      <c r="L51" s="19"/>
      <c r="M51" s="19" t="s">
        <v>290</v>
      </c>
      <c r="N51" s="19"/>
      <c r="O51" s="19"/>
      <c r="P51" s="19" t="e">
        <v>#N/A</v>
      </c>
      <c r="Q51" s="19"/>
      <c r="R51" s="19">
        <v>6</v>
      </c>
      <c r="S51" s="19" t="e">
        <f>VLOOKUP(B51,#REF!,6,FALSE)</f>
        <v>#REF!</v>
      </c>
      <c r="T51" s="19"/>
      <c r="U51" s="19"/>
      <c r="V51" s="11" t="s">
        <v>689</v>
      </c>
      <c r="W51" s="19"/>
      <c r="X51" s="19"/>
      <c r="Y51" s="19"/>
      <c r="Z51" s="19"/>
      <c r="AA51" s="19"/>
      <c r="AB51" s="166"/>
    </row>
    <row r="52" spans="1:28" s="17" customFormat="1" ht="12.75" x14ac:dyDescent="0.2">
      <c r="A52" s="18"/>
      <c r="B52" s="44">
        <v>14105</v>
      </c>
      <c r="C52" s="43" t="s">
        <v>427</v>
      </c>
      <c r="D52" s="51" t="s">
        <v>428</v>
      </c>
      <c r="E52" s="19"/>
      <c r="F52" s="19"/>
      <c r="G52" s="19"/>
      <c r="H52" s="19"/>
      <c r="I52" s="19"/>
      <c r="J52" s="20"/>
      <c r="K52" s="19" t="s">
        <v>339</v>
      </c>
      <c r="L52" s="19"/>
      <c r="M52" s="19" t="s">
        <v>290</v>
      </c>
      <c r="N52" s="19"/>
      <c r="O52" s="19"/>
      <c r="P52" s="19"/>
      <c r="Q52" s="19"/>
      <c r="R52" s="19">
        <v>11</v>
      </c>
      <c r="S52" s="19"/>
      <c r="T52" s="19"/>
      <c r="U52" s="19"/>
      <c r="V52" s="11" t="s">
        <v>689</v>
      </c>
      <c r="W52" s="19"/>
      <c r="X52" s="19"/>
      <c r="Y52" s="19"/>
      <c r="Z52" s="19"/>
      <c r="AA52" s="19"/>
      <c r="AB52" s="166"/>
    </row>
    <row r="53" spans="1:28" s="17" customFormat="1" ht="12.75" customHeight="1" x14ac:dyDescent="0.2">
      <c r="A53" s="21"/>
      <c r="B53" s="44">
        <v>12872</v>
      </c>
      <c r="C53" s="43" t="s">
        <v>53</v>
      </c>
      <c r="D53" s="49" t="s">
        <v>24</v>
      </c>
      <c r="E53" s="19"/>
      <c r="F53" s="19"/>
      <c r="G53" s="19"/>
      <c r="H53" s="19"/>
      <c r="I53" s="19"/>
      <c r="J53" s="20">
        <v>337</v>
      </c>
      <c r="K53" s="19" t="s">
        <v>385</v>
      </c>
      <c r="L53" s="19"/>
      <c r="M53" s="19" t="s">
        <v>290</v>
      </c>
      <c r="N53" s="19"/>
      <c r="O53" s="19"/>
      <c r="P53" s="19" t="e">
        <v>#N/A</v>
      </c>
      <c r="Q53" s="19"/>
      <c r="R53" s="19">
        <v>6</v>
      </c>
      <c r="S53" s="19" t="e">
        <f>VLOOKUP(B53,#REF!,6,FALSE)</f>
        <v>#REF!</v>
      </c>
      <c r="T53" s="19"/>
      <c r="U53" s="19"/>
      <c r="V53" s="11" t="s">
        <v>689</v>
      </c>
      <c r="W53" s="19"/>
      <c r="X53" s="19"/>
      <c r="Y53" s="19"/>
      <c r="Z53" s="19"/>
      <c r="AA53" s="19"/>
      <c r="AB53" s="166"/>
    </row>
    <row r="54" spans="1:28" s="17" customFormat="1" ht="12.75" customHeight="1" x14ac:dyDescent="0.25">
      <c r="A54" s="18"/>
      <c r="B54" s="44">
        <v>13936</v>
      </c>
      <c r="C54" s="43" t="s">
        <v>429</v>
      </c>
      <c r="D54" s="48" t="s">
        <v>430</v>
      </c>
      <c r="E54" s="19"/>
      <c r="F54" s="19"/>
      <c r="G54" s="19"/>
      <c r="H54" s="19"/>
      <c r="I54" s="19"/>
      <c r="J54" s="20"/>
      <c r="K54" s="19" t="s">
        <v>339</v>
      </c>
      <c r="L54" s="19"/>
      <c r="M54" s="19" t="s">
        <v>290</v>
      </c>
      <c r="N54" s="19"/>
      <c r="O54" s="19"/>
      <c r="P54" s="19"/>
      <c r="Q54" s="19"/>
      <c r="R54" s="19">
        <v>12</v>
      </c>
      <c r="S54" s="19"/>
      <c r="T54" s="19"/>
      <c r="U54" s="19"/>
      <c r="V54" s="11" t="s">
        <v>689</v>
      </c>
      <c r="W54" s="19"/>
      <c r="X54" s="19"/>
      <c r="Y54" s="19"/>
      <c r="Z54" s="19"/>
      <c r="AA54" s="19"/>
      <c r="AB54" s="166"/>
    </row>
    <row r="55" spans="1:28" s="17" customFormat="1" ht="15" customHeight="1" x14ac:dyDescent="0.2">
      <c r="A55" s="21"/>
      <c r="B55" s="44">
        <v>5444</v>
      </c>
      <c r="C55" s="43" t="s">
        <v>9</v>
      </c>
      <c r="D55" s="49" t="s">
        <v>24</v>
      </c>
      <c r="E55" s="19"/>
      <c r="F55" s="19"/>
      <c r="G55" s="19"/>
      <c r="H55" s="19"/>
      <c r="I55" s="19"/>
      <c r="J55" s="20">
        <v>70</v>
      </c>
      <c r="K55" s="19" t="s">
        <v>385</v>
      </c>
      <c r="L55" s="19"/>
      <c r="M55" s="19" t="s">
        <v>290</v>
      </c>
      <c r="N55" s="19"/>
      <c r="O55" s="19"/>
      <c r="P55" s="19" t="e">
        <v>#N/A</v>
      </c>
      <c r="Q55" s="19"/>
      <c r="R55" s="19">
        <v>6</v>
      </c>
      <c r="S55" s="19" t="e">
        <f>VLOOKUP(B55,#REF!,6,FALSE)</f>
        <v>#REF!</v>
      </c>
      <c r="T55" s="19"/>
      <c r="U55" s="19"/>
      <c r="V55" s="11" t="s">
        <v>689</v>
      </c>
      <c r="W55" s="19"/>
      <c r="X55" s="19"/>
      <c r="Y55" s="19"/>
      <c r="Z55" s="19"/>
      <c r="AA55" s="19"/>
      <c r="AB55" s="166"/>
    </row>
    <row r="56" spans="1:28" s="17" customFormat="1" ht="12.75" x14ac:dyDescent="0.2">
      <c r="A56" s="21"/>
      <c r="B56" s="44">
        <v>8310</v>
      </c>
      <c r="C56" s="43" t="s">
        <v>13</v>
      </c>
      <c r="D56" s="49" t="s">
        <v>24</v>
      </c>
      <c r="E56" s="19"/>
      <c r="F56" s="19"/>
      <c r="G56" s="19"/>
      <c r="H56" s="19"/>
      <c r="I56" s="19"/>
      <c r="J56" s="20">
        <v>0</v>
      </c>
      <c r="K56" s="19" t="s">
        <v>385</v>
      </c>
      <c r="L56" s="19"/>
      <c r="M56" s="19" t="s">
        <v>290</v>
      </c>
      <c r="N56" s="19"/>
      <c r="O56" s="19"/>
      <c r="P56" s="19" t="e">
        <v>#N/A</v>
      </c>
      <c r="Q56" s="19"/>
      <c r="R56" s="19">
        <v>6</v>
      </c>
      <c r="S56" s="19" t="e">
        <f>VLOOKUP(B56,#REF!,6,FALSE)</f>
        <v>#REF!</v>
      </c>
      <c r="T56" s="19"/>
      <c r="U56" s="19"/>
      <c r="V56" s="11" t="s">
        <v>689</v>
      </c>
      <c r="W56" s="19"/>
      <c r="X56" s="19"/>
      <c r="Y56" s="19"/>
      <c r="Z56" s="19"/>
      <c r="AA56" s="19"/>
      <c r="AB56" s="166"/>
    </row>
    <row r="57" spans="1:28" s="17" customFormat="1" ht="12.75" customHeight="1" x14ac:dyDescent="0.2">
      <c r="A57" s="21"/>
      <c r="B57" s="44">
        <v>12273</v>
      </c>
      <c r="C57" s="43" t="s">
        <v>34</v>
      </c>
      <c r="D57" s="49" t="s">
        <v>24</v>
      </c>
      <c r="E57" s="19"/>
      <c r="F57" s="19"/>
      <c r="G57" s="19"/>
      <c r="H57" s="19"/>
      <c r="I57" s="19"/>
      <c r="J57" s="20">
        <v>263</v>
      </c>
      <c r="K57" s="19" t="s">
        <v>385</v>
      </c>
      <c r="L57" s="19"/>
      <c r="M57" s="19" t="s">
        <v>290</v>
      </c>
      <c r="N57" s="19"/>
      <c r="O57" s="19"/>
      <c r="P57" s="19" t="e">
        <v>#N/A</v>
      </c>
      <c r="Q57" s="19"/>
      <c r="R57" s="19">
        <v>6</v>
      </c>
      <c r="S57" s="19" t="e">
        <f>VLOOKUP(B57,#REF!,6,FALSE)</f>
        <v>#REF!</v>
      </c>
      <c r="T57" s="19"/>
      <c r="U57" s="19"/>
      <c r="V57" s="11" t="s">
        <v>689</v>
      </c>
      <c r="W57" s="19"/>
      <c r="X57" s="19"/>
      <c r="Y57" s="19"/>
      <c r="Z57" s="19"/>
      <c r="AA57" s="19"/>
      <c r="AB57" s="166"/>
    </row>
    <row r="58" spans="1:28" s="17" customFormat="1" ht="12.75" customHeight="1" x14ac:dyDescent="0.25">
      <c r="A58" s="18"/>
      <c r="B58" s="44">
        <v>13926</v>
      </c>
      <c r="C58" s="43" t="s">
        <v>431</v>
      </c>
      <c r="D58" s="48" t="s">
        <v>430</v>
      </c>
      <c r="E58" s="19"/>
      <c r="F58" s="19"/>
      <c r="G58" s="19"/>
      <c r="H58" s="19"/>
      <c r="I58" s="19"/>
      <c r="J58" s="20"/>
      <c r="K58" s="19" t="s">
        <v>339</v>
      </c>
      <c r="L58" s="19"/>
      <c r="M58" s="19" t="s">
        <v>290</v>
      </c>
      <c r="N58" s="19"/>
      <c r="O58" s="19"/>
      <c r="P58" s="19"/>
      <c r="Q58" s="19"/>
      <c r="R58" s="19">
        <v>12</v>
      </c>
      <c r="S58" s="19"/>
      <c r="T58" s="19"/>
      <c r="U58" s="19"/>
      <c r="V58" s="11" t="s">
        <v>689</v>
      </c>
      <c r="W58" s="19"/>
      <c r="X58" s="19"/>
      <c r="Y58" s="19"/>
      <c r="Z58" s="19"/>
      <c r="AA58" s="19"/>
      <c r="AB58" s="166"/>
    </row>
    <row r="59" spans="1:28" s="17" customFormat="1" ht="15" customHeight="1" x14ac:dyDescent="0.25">
      <c r="A59" s="18"/>
      <c r="B59" s="44">
        <v>14715</v>
      </c>
      <c r="C59" s="43" t="s">
        <v>432</v>
      </c>
      <c r="D59" s="48" t="s">
        <v>363</v>
      </c>
      <c r="E59" s="19"/>
      <c r="F59" s="19"/>
      <c r="G59" s="19"/>
      <c r="H59" s="19"/>
      <c r="I59" s="19"/>
      <c r="J59" s="20"/>
      <c r="K59" s="19" t="s">
        <v>339</v>
      </c>
      <c r="L59" s="19"/>
      <c r="M59" s="19" t="s">
        <v>290</v>
      </c>
      <c r="N59" s="19"/>
      <c r="O59" s="19"/>
      <c r="P59" s="19"/>
      <c r="Q59" s="19"/>
      <c r="R59" s="19">
        <v>14</v>
      </c>
      <c r="S59" s="19"/>
      <c r="T59" s="19"/>
      <c r="U59" s="19"/>
      <c r="V59" s="11" t="s">
        <v>689</v>
      </c>
      <c r="W59" s="19"/>
      <c r="X59" s="19"/>
      <c r="Y59" s="19"/>
      <c r="Z59" s="19"/>
      <c r="AA59" s="19"/>
      <c r="AB59" s="166"/>
    </row>
    <row r="60" spans="1:28" s="17" customFormat="1" ht="12.75" customHeight="1" x14ac:dyDescent="0.2">
      <c r="A60" s="21"/>
      <c r="B60" s="44">
        <v>12869</v>
      </c>
      <c r="C60" s="43" t="s">
        <v>52</v>
      </c>
      <c r="D60" s="49" t="s">
        <v>24</v>
      </c>
      <c r="E60" s="19"/>
      <c r="F60" s="19"/>
      <c r="G60" s="19"/>
      <c r="H60" s="19"/>
      <c r="I60" s="19"/>
      <c r="J60" s="20">
        <v>567</v>
      </c>
      <c r="K60" s="19" t="s">
        <v>385</v>
      </c>
      <c r="L60" s="19"/>
      <c r="M60" s="19" t="s">
        <v>290</v>
      </c>
      <c r="N60" s="19"/>
      <c r="O60" s="19"/>
      <c r="P60" s="19" t="e">
        <v>#N/A</v>
      </c>
      <c r="Q60" s="19"/>
      <c r="R60" s="19">
        <v>6</v>
      </c>
      <c r="S60" s="19" t="e">
        <f>VLOOKUP(B60,#REF!,6,FALSE)</f>
        <v>#REF!</v>
      </c>
      <c r="T60" s="19"/>
      <c r="U60" s="19"/>
      <c r="V60" s="11" t="s">
        <v>689</v>
      </c>
      <c r="W60" s="19"/>
      <c r="X60" s="19"/>
      <c r="Y60" s="19"/>
      <c r="Z60" s="19"/>
      <c r="AA60" s="19"/>
      <c r="AB60" s="166"/>
    </row>
    <row r="61" spans="1:28" s="17" customFormat="1" ht="12.75" customHeight="1" x14ac:dyDescent="0.25">
      <c r="A61" s="18"/>
      <c r="B61" s="44">
        <v>13937</v>
      </c>
      <c r="C61" s="43" t="s">
        <v>433</v>
      </c>
      <c r="D61" s="48" t="s">
        <v>430</v>
      </c>
      <c r="E61" s="19"/>
      <c r="F61" s="19"/>
      <c r="G61" s="19"/>
      <c r="H61" s="19"/>
      <c r="I61" s="19"/>
      <c r="J61" s="20"/>
      <c r="K61" s="19" t="s">
        <v>339</v>
      </c>
      <c r="L61" s="19"/>
      <c r="M61" s="19" t="s">
        <v>290</v>
      </c>
      <c r="N61" s="19"/>
      <c r="O61" s="19"/>
      <c r="P61" s="19"/>
      <c r="Q61" s="19"/>
      <c r="R61" s="19">
        <v>12</v>
      </c>
      <c r="S61" s="19"/>
      <c r="T61" s="19"/>
      <c r="U61" s="19"/>
      <c r="V61" s="11" t="s">
        <v>689</v>
      </c>
      <c r="W61" s="19"/>
      <c r="X61" s="19"/>
      <c r="Y61" s="19"/>
      <c r="Z61" s="19"/>
      <c r="AA61" s="19"/>
      <c r="AB61" s="166"/>
    </row>
    <row r="62" spans="1:28" s="17" customFormat="1" ht="12.75" customHeight="1" x14ac:dyDescent="0.25">
      <c r="A62" s="18"/>
      <c r="B62" s="44">
        <v>14845</v>
      </c>
      <c r="C62" s="43" t="s">
        <v>434</v>
      </c>
      <c r="D62" s="48" t="s">
        <v>430</v>
      </c>
      <c r="E62" s="19"/>
      <c r="F62" s="19"/>
      <c r="G62" s="19"/>
      <c r="H62" s="19"/>
      <c r="I62" s="19"/>
      <c r="J62" s="20"/>
      <c r="K62" s="19" t="s">
        <v>339</v>
      </c>
      <c r="L62" s="19"/>
      <c r="M62" s="19" t="s">
        <v>290</v>
      </c>
      <c r="N62" s="19"/>
      <c r="O62" s="19"/>
      <c r="P62" s="19"/>
      <c r="Q62" s="19"/>
      <c r="R62" s="19">
        <v>12</v>
      </c>
      <c r="S62" s="19"/>
      <c r="T62" s="19"/>
      <c r="U62" s="19"/>
      <c r="V62" s="11" t="s">
        <v>689</v>
      </c>
      <c r="W62" s="19"/>
      <c r="X62" s="19"/>
      <c r="Y62" s="19"/>
      <c r="Z62" s="19"/>
      <c r="AA62" s="19"/>
      <c r="AB62" s="166"/>
    </row>
    <row r="63" spans="1:28" s="17" customFormat="1" ht="15" customHeight="1" x14ac:dyDescent="0.25">
      <c r="A63" s="18"/>
      <c r="B63" s="44">
        <v>14710</v>
      </c>
      <c r="C63" s="43" t="s">
        <v>435</v>
      </c>
      <c r="D63" s="48" t="s">
        <v>363</v>
      </c>
      <c r="E63" s="19"/>
      <c r="F63" s="19"/>
      <c r="G63" s="19"/>
      <c r="H63" s="19"/>
      <c r="I63" s="19"/>
      <c r="J63" s="20"/>
      <c r="K63" s="19" t="s">
        <v>339</v>
      </c>
      <c r="L63" s="19"/>
      <c r="M63" s="19" t="s">
        <v>290</v>
      </c>
      <c r="N63" s="19"/>
      <c r="O63" s="19"/>
      <c r="P63" s="19"/>
      <c r="Q63" s="19"/>
      <c r="R63" s="19">
        <v>14</v>
      </c>
      <c r="S63" s="19"/>
      <c r="T63" s="19"/>
      <c r="U63" s="19"/>
      <c r="V63" s="11" t="s">
        <v>689</v>
      </c>
      <c r="W63" s="19"/>
      <c r="X63" s="19"/>
      <c r="Y63" s="19"/>
      <c r="Z63" s="19"/>
      <c r="AA63" s="19"/>
      <c r="AB63" s="166"/>
    </row>
    <row r="64" spans="1:28" s="17" customFormat="1" ht="15" customHeight="1" x14ac:dyDescent="0.2">
      <c r="A64" s="21"/>
      <c r="B64" s="44">
        <v>9629</v>
      </c>
      <c r="C64" s="43" t="s">
        <v>17</v>
      </c>
      <c r="D64" s="49" t="s">
        <v>24</v>
      </c>
      <c r="E64" s="19"/>
      <c r="F64" s="19"/>
      <c r="G64" s="19"/>
      <c r="H64" s="19"/>
      <c r="I64" s="19"/>
      <c r="J64" s="20">
        <v>239</v>
      </c>
      <c r="K64" s="19" t="s">
        <v>385</v>
      </c>
      <c r="L64" s="19"/>
      <c r="M64" s="19" t="s">
        <v>290</v>
      </c>
      <c r="N64" s="19"/>
      <c r="O64" s="19"/>
      <c r="P64" s="19" t="e">
        <v>#N/A</v>
      </c>
      <c r="Q64" s="19"/>
      <c r="R64" s="19">
        <v>6</v>
      </c>
      <c r="S64" s="19" t="e">
        <f>VLOOKUP(B64,#REF!,6,FALSE)</f>
        <v>#REF!</v>
      </c>
      <c r="T64" s="19"/>
      <c r="U64" s="19"/>
      <c r="V64" s="11" t="s">
        <v>689</v>
      </c>
      <c r="W64" s="19"/>
      <c r="X64" s="19"/>
      <c r="Y64" s="19"/>
      <c r="Z64" s="19"/>
      <c r="AA64" s="19"/>
      <c r="AB64" s="166"/>
    </row>
    <row r="65" spans="1:28" s="17" customFormat="1" ht="12.75" customHeight="1" x14ac:dyDescent="0.25">
      <c r="A65" s="18"/>
      <c r="B65" s="44">
        <v>13928</v>
      </c>
      <c r="C65" s="43" t="s">
        <v>436</v>
      </c>
      <c r="D65" s="48" t="s">
        <v>430</v>
      </c>
      <c r="E65" s="19"/>
      <c r="F65" s="19"/>
      <c r="G65" s="19"/>
      <c r="H65" s="19"/>
      <c r="I65" s="19"/>
      <c r="J65" s="20"/>
      <c r="K65" s="19" t="s">
        <v>339</v>
      </c>
      <c r="L65" s="19"/>
      <c r="M65" s="19" t="s">
        <v>290</v>
      </c>
      <c r="N65" s="19"/>
      <c r="O65" s="19"/>
      <c r="P65" s="19"/>
      <c r="Q65" s="19"/>
      <c r="R65" s="19">
        <v>12</v>
      </c>
      <c r="S65" s="19"/>
      <c r="T65" s="19"/>
      <c r="U65" s="19"/>
      <c r="V65" s="11" t="s">
        <v>689</v>
      </c>
      <c r="W65" s="19"/>
      <c r="X65" s="19"/>
      <c r="Y65" s="19"/>
      <c r="Z65" s="19"/>
      <c r="AA65" s="19"/>
      <c r="AB65" s="166"/>
    </row>
    <row r="66" spans="1:28" s="17" customFormat="1" ht="15" customHeight="1" x14ac:dyDescent="0.2">
      <c r="A66" s="21"/>
      <c r="B66" s="44">
        <v>5452</v>
      </c>
      <c r="C66" s="43" t="s">
        <v>10</v>
      </c>
      <c r="D66" s="49" t="s">
        <v>24</v>
      </c>
      <c r="E66" s="19"/>
      <c r="F66" s="19"/>
      <c r="G66" s="19"/>
      <c r="H66" s="19"/>
      <c r="I66" s="19"/>
      <c r="J66" s="20">
        <v>0</v>
      </c>
      <c r="K66" s="19" t="s">
        <v>385</v>
      </c>
      <c r="L66" s="19"/>
      <c r="M66" s="19" t="s">
        <v>290</v>
      </c>
      <c r="N66" s="19"/>
      <c r="O66" s="19"/>
      <c r="P66" s="19" t="e">
        <v>#N/A</v>
      </c>
      <c r="Q66" s="19"/>
      <c r="R66" s="19">
        <v>6</v>
      </c>
      <c r="S66" s="19" t="e">
        <f>VLOOKUP(B66,#REF!,6,FALSE)</f>
        <v>#REF!</v>
      </c>
      <c r="T66" s="19"/>
      <c r="U66" s="19"/>
      <c r="V66" s="11" t="s">
        <v>689</v>
      </c>
      <c r="W66" s="19"/>
      <c r="X66" s="19"/>
      <c r="Y66" s="19"/>
      <c r="Z66" s="19"/>
      <c r="AA66" s="19"/>
      <c r="AB66" s="166"/>
    </row>
    <row r="67" spans="1:28" s="17" customFormat="1" ht="15" customHeight="1" x14ac:dyDescent="0.25">
      <c r="A67" s="18"/>
      <c r="B67" s="44">
        <v>14702</v>
      </c>
      <c r="C67" s="43" t="s">
        <v>437</v>
      </c>
      <c r="D67" s="48" t="s">
        <v>363</v>
      </c>
      <c r="E67" s="19"/>
      <c r="F67" s="19"/>
      <c r="G67" s="19"/>
      <c r="H67" s="19"/>
      <c r="I67" s="19"/>
      <c r="J67" s="20"/>
      <c r="K67" s="19" t="s">
        <v>339</v>
      </c>
      <c r="L67" s="19"/>
      <c r="M67" s="19" t="s">
        <v>290</v>
      </c>
      <c r="N67" s="19"/>
      <c r="O67" s="19"/>
      <c r="P67" s="19"/>
      <c r="Q67" s="19"/>
      <c r="R67" s="19">
        <v>14</v>
      </c>
      <c r="S67" s="19"/>
      <c r="T67" s="19"/>
      <c r="U67" s="19"/>
      <c r="V67" s="11" t="s">
        <v>689</v>
      </c>
      <c r="W67" s="19"/>
      <c r="X67" s="19"/>
      <c r="Y67" s="19"/>
      <c r="Z67" s="19"/>
      <c r="AA67" s="19"/>
      <c r="AB67" s="166"/>
    </row>
    <row r="68" spans="1:28" s="17" customFormat="1" ht="15" customHeight="1" x14ac:dyDescent="0.2">
      <c r="A68" s="21"/>
      <c r="B68" s="44">
        <v>13607</v>
      </c>
      <c r="C68" s="43" t="s">
        <v>61</v>
      </c>
      <c r="D68" s="49" t="s">
        <v>24</v>
      </c>
      <c r="E68" s="19"/>
      <c r="F68" s="19"/>
      <c r="G68" s="19"/>
      <c r="H68" s="19"/>
      <c r="I68" s="19"/>
      <c r="J68" s="20">
        <v>34</v>
      </c>
      <c r="K68" s="19" t="s">
        <v>385</v>
      </c>
      <c r="L68" s="19"/>
      <c r="M68" s="19" t="s">
        <v>290</v>
      </c>
      <c r="N68" s="19"/>
      <c r="O68" s="19"/>
      <c r="P68" s="19" t="e">
        <v>#N/A</v>
      </c>
      <c r="Q68" s="19"/>
      <c r="R68" s="19">
        <v>6</v>
      </c>
      <c r="S68" s="19" t="e">
        <f>VLOOKUP(B68,#REF!,6,FALSE)</f>
        <v>#REF!</v>
      </c>
      <c r="T68" s="19"/>
      <c r="U68" s="19"/>
      <c r="V68" s="11" t="s">
        <v>689</v>
      </c>
      <c r="W68" s="19"/>
      <c r="X68" s="19"/>
      <c r="Y68" s="19"/>
      <c r="Z68" s="19"/>
      <c r="AA68" s="19"/>
      <c r="AB68" s="166"/>
    </row>
    <row r="69" spans="1:28" s="17" customFormat="1" ht="12.75" customHeight="1" x14ac:dyDescent="0.2">
      <c r="A69" s="21"/>
      <c r="B69" s="44">
        <v>9978</v>
      </c>
      <c r="C69" s="43" t="s">
        <v>130</v>
      </c>
      <c r="D69" s="49" t="s">
        <v>24</v>
      </c>
      <c r="E69" s="19"/>
      <c r="F69" s="19"/>
      <c r="G69" s="19"/>
      <c r="H69" s="19"/>
      <c r="I69" s="19"/>
      <c r="J69" s="20">
        <v>480</v>
      </c>
      <c r="K69" s="19" t="s">
        <v>385</v>
      </c>
      <c r="L69" s="19"/>
      <c r="M69" s="19" t="s">
        <v>290</v>
      </c>
      <c r="N69" s="19"/>
      <c r="O69" s="19"/>
      <c r="P69" s="19" t="e">
        <v>#N/A</v>
      </c>
      <c r="Q69" s="19"/>
      <c r="R69" s="19">
        <v>6</v>
      </c>
      <c r="S69" s="19" t="e">
        <f>VLOOKUP(B69,#REF!,6,FALSE)</f>
        <v>#REF!</v>
      </c>
      <c r="T69" s="19"/>
      <c r="U69" s="19"/>
      <c r="V69" s="11" t="s">
        <v>689</v>
      </c>
      <c r="W69" s="19"/>
      <c r="X69" s="19"/>
      <c r="Y69" s="19"/>
      <c r="Z69" s="19"/>
      <c r="AA69" s="19"/>
      <c r="AB69" s="166"/>
    </row>
    <row r="70" spans="1:28" s="17" customFormat="1" ht="15" customHeight="1" x14ac:dyDescent="0.25">
      <c r="A70" s="18"/>
      <c r="B70" s="44">
        <v>14689</v>
      </c>
      <c r="C70" s="43" t="s">
        <v>438</v>
      </c>
      <c r="D70" s="150" t="s">
        <v>430</v>
      </c>
      <c r="E70" s="19"/>
      <c r="F70" s="19"/>
      <c r="G70" s="19"/>
      <c r="H70" s="19"/>
      <c r="I70" s="19"/>
      <c r="J70" s="20"/>
      <c r="K70" s="19" t="s">
        <v>339</v>
      </c>
      <c r="L70" s="19"/>
      <c r="M70" s="19" t="s">
        <v>290</v>
      </c>
      <c r="N70" s="19"/>
      <c r="O70" s="19"/>
      <c r="P70" s="19"/>
      <c r="Q70" s="19"/>
      <c r="R70" s="19">
        <v>12</v>
      </c>
      <c r="S70" s="19"/>
      <c r="T70" s="19"/>
      <c r="U70" s="19"/>
      <c r="V70" s="11" t="s">
        <v>689</v>
      </c>
      <c r="W70" s="19"/>
      <c r="X70" s="19"/>
      <c r="Y70" s="19"/>
      <c r="Z70" s="19"/>
      <c r="AA70" s="19"/>
      <c r="AB70" s="166"/>
    </row>
    <row r="71" spans="1:28" s="17" customFormat="1" ht="12.75" x14ac:dyDescent="0.2">
      <c r="A71" s="21"/>
      <c r="B71" s="44">
        <v>10344</v>
      </c>
      <c r="C71" s="43" t="s">
        <v>26</v>
      </c>
      <c r="D71" s="49" t="s">
        <v>24</v>
      </c>
      <c r="E71" s="19"/>
      <c r="F71" s="19"/>
      <c r="G71" s="19"/>
      <c r="H71" s="19"/>
      <c r="I71" s="19"/>
      <c r="J71" s="20">
        <v>72</v>
      </c>
      <c r="K71" s="19" t="s">
        <v>385</v>
      </c>
      <c r="L71" s="19"/>
      <c r="M71" s="19" t="s">
        <v>290</v>
      </c>
      <c r="N71" s="19"/>
      <c r="O71" s="19"/>
      <c r="P71" s="19" t="e">
        <v>#N/A</v>
      </c>
      <c r="Q71" s="19"/>
      <c r="R71" s="19">
        <v>6</v>
      </c>
      <c r="S71" s="19" t="e">
        <f>VLOOKUP(B71,#REF!,6,FALSE)</f>
        <v>#REF!</v>
      </c>
      <c r="T71" s="19"/>
      <c r="U71" s="19"/>
      <c r="V71" s="11" t="s">
        <v>689</v>
      </c>
      <c r="W71" s="19"/>
      <c r="X71" s="19"/>
      <c r="Y71" s="19"/>
      <c r="Z71" s="19"/>
      <c r="AA71" s="19"/>
      <c r="AB71" s="166"/>
    </row>
    <row r="72" spans="1:28" s="17" customFormat="1" ht="15" customHeight="1" x14ac:dyDescent="0.2">
      <c r="A72" s="21"/>
      <c r="B72" s="44">
        <v>8312</v>
      </c>
      <c r="C72" s="43" t="s">
        <v>14</v>
      </c>
      <c r="D72" s="49" t="s">
        <v>24</v>
      </c>
      <c r="E72" s="19"/>
      <c r="F72" s="19"/>
      <c r="G72" s="19"/>
      <c r="H72" s="19"/>
      <c r="I72" s="19"/>
      <c r="J72" s="20">
        <v>70</v>
      </c>
      <c r="K72" s="19" t="s">
        <v>385</v>
      </c>
      <c r="L72" s="19"/>
      <c r="M72" s="19" t="s">
        <v>290</v>
      </c>
      <c r="N72" s="19"/>
      <c r="O72" s="19"/>
      <c r="P72" s="19" t="e">
        <v>#N/A</v>
      </c>
      <c r="Q72" s="19"/>
      <c r="R72" s="19">
        <v>6</v>
      </c>
      <c r="S72" s="19" t="e">
        <f>VLOOKUP(B72,#REF!,6,FALSE)</f>
        <v>#REF!</v>
      </c>
      <c r="T72" s="19"/>
      <c r="U72" s="19"/>
      <c r="V72" s="11" t="s">
        <v>689</v>
      </c>
      <c r="W72" s="19"/>
      <c r="X72" s="19"/>
      <c r="Y72" s="19"/>
      <c r="Z72" s="19"/>
      <c r="AA72" s="19"/>
      <c r="AB72" s="166"/>
    </row>
    <row r="73" spans="1:28" s="17" customFormat="1" ht="12.75" x14ac:dyDescent="0.2">
      <c r="A73" s="21"/>
      <c r="B73" s="44">
        <v>8752</v>
      </c>
      <c r="C73" s="43" t="s">
        <v>16</v>
      </c>
      <c r="D73" s="49" t="s">
        <v>24</v>
      </c>
      <c r="E73" s="19"/>
      <c r="F73" s="19"/>
      <c r="G73" s="19"/>
      <c r="H73" s="19"/>
      <c r="I73" s="19"/>
      <c r="J73" s="20">
        <v>144</v>
      </c>
      <c r="K73" s="19" t="s">
        <v>385</v>
      </c>
      <c r="L73" s="19"/>
      <c r="M73" s="19" t="s">
        <v>290</v>
      </c>
      <c r="N73" s="19"/>
      <c r="O73" s="19"/>
      <c r="P73" s="19" t="e">
        <v>#N/A</v>
      </c>
      <c r="Q73" s="19"/>
      <c r="R73" s="19">
        <v>6</v>
      </c>
      <c r="S73" s="19" t="e">
        <f>VLOOKUP(B73,#REF!,6,FALSE)</f>
        <v>#REF!</v>
      </c>
      <c r="T73" s="19"/>
      <c r="U73" s="19"/>
      <c r="V73" s="11" t="s">
        <v>689</v>
      </c>
      <c r="W73" s="19"/>
      <c r="X73" s="19"/>
      <c r="Y73" s="19"/>
      <c r="Z73" s="19"/>
      <c r="AA73" s="19"/>
      <c r="AB73" s="166"/>
    </row>
    <row r="74" spans="1:28" s="17" customFormat="1" ht="12.75" customHeight="1" x14ac:dyDescent="0.2">
      <c r="A74" s="21"/>
      <c r="B74" s="44">
        <v>14631</v>
      </c>
      <c r="C74" s="43" t="s">
        <v>59</v>
      </c>
      <c r="D74" s="49" t="s">
        <v>24</v>
      </c>
      <c r="E74" s="19"/>
      <c r="F74" s="19"/>
      <c r="G74" s="19"/>
      <c r="H74" s="19"/>
      <c r="I74" s="19"/>
      <c r="J74" s="20">
        <v>241</v>
      </c>
      <c r="K74" s="19" t="s">
        <v>385</v>
      </c>
      <c r="L74" s="19"/>
      <c r="M74" s="19" t="s">
        <v>290</v>
      </c>
      <c r="N74" s="19"/>
      <c r="O74" s="19"/>
      <c r="P74" s="19" t="e">
        <v>#N/A</v>
      </c>
      <c r="Q74" s="19"/>
      <c r="R74" s="19">
        <v>6</v>
      </c>
      <c r="S74" s="19" t="e">
        <f>VLOOKUP(B74,#REF!,6,FALSE)</f>
        <v>#REF!</v>
      </c>
      <c r="T74" s="19"/>
      <c r="U74" s="19"/>
      <c r="V74" s="11" t="s">
        <v>689</v>
      </c>
      <c r="W74" s="19"/>
      <c r="X74" s="19"/>
      <c r="Y74" s="19"/>
      <c r="Z74" s="19"/>
      <c r="AA74" s="19"/>
      <c r="AB74" s="166"/>
    </row>
    <row r="75" spans="1:28" s="17" customFormat="1" ht="15" customHeight="1" x14ac:dyDescent="0.25">
      <c r="A75" s="18"/>
      <c r="B75" s="44">
        <v>13923</v>
      </c>
      <c r="C75" s="43" t="s">
        <v>440</v>
      </c>
      <c r="D75" s="48" t="s">
        <v>430</v>
      </c>
      <c r="E75" s="19"/>
      <c r="F75" s="19"/>
      <c r="G75" s="19"/>
      <c r="H75" s="19"/>
      <c r="I75" s="19"/>
      <c r="J75" s="20"/>
      <c r="K75" s="19" t="s">
        <v>339</v>
      </c>
      <c r="L75" s="19"/>
      <c r="M75" s="19" t="s">
        <v>290</v>
      </c>
      <c r="N75" s="19"/>
      <c r="O75" s="19"/>
      <c r="P75" s="19"/>
      <c r="Q75" s="19"/>
      <c r="R75" s="19">
        <v>12</v>
      </c>
      <c r="S75" s="19"/>
      <c r="T75" s="19"/>
      <c r="U75" s="19"/>
      <c r="V75" s="11" t="s">
        <v>689</v>
      </c>
      <c r="W75" s="19"/>
      <c r="X75" s="19"/>
      <c r="Y75" s="19"/>
      <c r="Z75" s="19"/>
      <c r="AA75" s="19"/>
      <c r="AB75" s="166"/>
    </row>
    <row r="76" spans="1:28" s="17" customFormat="1" ht="12.75" x14ac:dyDescent="0.2">
      <c r="A76" s="21"/>
      <c r="B76" s="44">
        <v>14131</v>
      </c>
      <c r="C76" s="43" t="s">
        <v>64</v>
      </c>
      <c r="D76" s="49" t="s">
        <v>24</v>
      </c>
      <c r="E76" s="19"/>
      <c r="F76" s="19"/>
      <c r="G76" s="19"/>
      <c r="H76" s="19"/>
      <c r="I76" s="19"/>
      <c r="J76" s="20">
        <v>16</v>
      </c>
      <c r="K76" s="19" t="s">
        <v>385</v>
      </c>
      <c r="L76" s="19"/>
      <c r="M76" s="19" t="s">
        <v>290</v>
      </c>
      <c r="N76" s="19"/>
      <c r="O76" s="19"/>
      <c r="P76" s="19" t="e">
        <v>#N/A</v>
      </c>
      <c r="Q76" s="19"/>
      <c r="R76" s="19">
        <v>8</v>
      </c>
      <c r="S76" s="19" t="e">
        <f>VLOOKUP(B76,#REF!,6,FALSE)</f>
        <v>#REF!</v>
      </c>
      <c r="T76" s="19"/>
      <c r="U76" s="19"/>
      <c r="V76" s="11" t="s">
        <v>689</v>
      </c>
      <c r="W76" s="19"/>
      <c r="X76" s="19"/>
      <c r="Y76" s="19"/>
      <c r="Z76" s="19"/>
      <c r="AA76" s="19"/>
      <c r="AB76" s="166"/>
    </row>
    <row r="77" spans="1:28" s="17" customFormat="1" ht="12.75" customHeight="1" x14ac:dyDescent="0.2">
      <c r="A77" s="21"/>
      <c r="B77" s="44">
        <v>12804</v>
      </c>
      <c r="C77" s="43" t="s">
        <v>40</v>
      </c>
      <c r="D77" s="49" t="s">
        <v>24</v>
      </c>
      <c r="E77" s="19"/>
      <c r="F77" s="19"/>
      <c r="G77" s="19"/>
      <c r="H77" s="19"/>
      <c r="I77" s="19"/>
      <c r="J77" s="20">
        <v>503</v>
      </c>
      <c r="K77" s="19" t="s">
        <v>385</v>
      </c>
      <c r="L77" s="19"/>
      <c r="M77" s="19" t="s">
        <v>290</v>
      </c>
      <c r="N77" s="19"/>
      <c r="O77" s="19"/>
      <c r="P77" s="19" t="e">
        <v>#N/A</v>
      </c>
      <c r="Q77" s="19"/>
      <c r="R77" s="19">
        <v>6</v>
      </c>
      <c r="S77" s="19" t="e">
        <f>VLOOKUP(B77,#REF!,6,FALSE)</f>
        <v>#REF!</v>
      </c>
      <c r="T77" s="19"/>
      <c r="U77" s="19"/>
      <c r="V77" s="11" t="s">
        <v>689</v>
      </c>
      <c r="W77" s="19"/>
      <c r="X77" s="19"/>
      <c r="Y77" s="19"/>
      <c r="Z77" s="19"/>
      <c r="AA77" s="19"/>
      <c r="AB77" s="166"/>
    </row>
    <row r="78" spans="1:28" s="17" customFormat="1" ht="12.75" customHeight="1" x14ac:dyDescent="0.25">
      <c r="A78" s="18"/>
      <c r="B78" s="44">
        <v>13927</v>
      </c>
      <c r="C78" s="43" t="s">
        <v>441</v>
      </c>
      <c r="D78" s="48" t="s">
        <v>430</v>
      </c>
      <c r="E78" s="19"/>
      <c r="F78" s="19"/>
      <c r="G78" s="19"/>
      <c r="H78" s="19"/>
      <c r="I78" s="19"/>
      <c r="J78" s="20"/>
      <c r="K78" s="19" t="s">
        <v>339</v>
      </c>
      <c r="L78" s="19"/>
      <c r="M78" s="19" t="s">
        <v>290</v>
      </c>
      <c r="N78" s="19"/>
      <c r="O78" s="19"/>
      <c r="P78" s="19"/>
      <c r="Q78" s="19"/>
      <c r="R78" s="19">
        <v>12</v>
      </c>
      <c r="S78" s="19"/>
      <c r="T78" s="19"/>
      <c r="U78" s="19"/>
      <c r="V78" s="11" t="s">
        <v>689</v>
      </c>
      <c r="W78" s="19"/>
      <c r="X78" s="19"/>
      <c r="Y78" s="19"/>
      <c r="Z78" s="19"/>
      <c r="AA78" s="19"/>
      <c r="AB78" s="166"/>
    </row>
    <row r="79" spans="1:28" s="17" customFormat="1" ht="12.75" customHeight="1" x14ac:dyDescent="0.2">
      <c r="A79" s="21"/>
      <c r="B79" s="44">
        <v>9631</v>
      </c>
      <c r="C79" s="43" t="s">
        <v>18</v>
      </c>
      <c r="D79" s="49" t="s">
        <v>24</v>
      </c>
      <c r="E79" s="19"/>
      <c r="F79" s="19"/>
      <c r="G79" s="19"/>
      <c r="H79" s="19"/>
      <c r="I79" s="19"/>
      <c r="J79" s="20">
        <v>95</v>
      </c>
      <c r="K79" s="19" t="s">
        <v>385</v>
      </c>
      <c r="L79" s="19"/>
      <c r="M79" s="19" t="s">
        <v>290</v>
      </c>
      <c r="N79" s="19"/>
      <c r="O79" s="19"/>
      <c r="P79" s="19" t="e">
        <v>#N/A</v>
      </c>
      <c r="Q79" s="19"/>
      <c r="R79" s="19">
        <v>6</v>
      </c>
      <c r="S79" s="19" t="e">
        <f>VLOOKUP(B79,#REF!,6,FALSE)</f>
        <v>#REF!</v>
      </c>
      <c r="T79" s="19"/>
      <c r="U79" s="19"/>
      <c r="V79" s="11" t="s">
        <v>689</v>
      </c>
      <c r="W79" s="19"/>
      <c r="X79" s="19"/>
      <c r="Y79" s="19"/>
      <c r="Z79" s="19"/>
      <c r="AA79" s="19"/>
      <c r="AB79" s="166"/>
    </row>
    <row r="80" spans="1:28" s="17" customFormat="1" ht="15" customHeight="1" x14ac:dyDescent="0.25">
      <c r="A80" s="18"/>
      <c r="B80" s="44">
        <v>13941</v>
      </c>
      <c r="C80" s="43" t="s">
        <v>442</v>
      </c>
      <c r="D80" s="48" t="s">
        <v>430</v>
      </c>
      <c r="E80" s="19"/>
      <c r="F80" s="19"/>
      <c r="G80" s="19"/>
      <c r="H80" s="19"/>
      <c r="I80" s="19"/>
      <c r="J80" s="20"/>
      <c r="K80" s="19" t="s">
        <v>339</v>
      </c>
      <c r="L80" s="19"/>
      <c r="M80" s="19" t="s">
        <v>290</v>
      </c>
      <c r="N80" s="19"/>
      <c r="O80" s="19"/>
      <c r="P80" s="19"/>
      <c r="Q80" s="19"/>
      <c r="R80" s="19">
        <v>12</v>
      </c>
      <c r="S80" s="19"/>
      <c r="T80" s="19"/>
      <c r="U80" s="19"/>
      <c r="V80" s="11" t="s">
        <v>689</v>
      </c>
      <c r="W80" s="19"/>
      <c r="X80" s="19"/>
      <c r="Y80" s="19"/>
      <c r="Z80" s="19"/>
      <c r="AA80" s="19"/>
      <c r="AB80" s="166"/>
    </row>
    <row r="81" spans="1:28" s="17" customFormat="1" ht="12.75" x14ac:dyDescent="0.2">
      <c r="A81" s="21"/>
      <c r="B81" s="44">
        <v>12875</v>
      </c>
      <c r="C81" s="43" t="s">
        <v>55</v>
      </c>
      <c r="D81" s="49" t="s">
        <v>24</v>
      </c>
      <c r="E81" s="19"/>
      <c r="F81" s="19"/>
      <c r="G81" s="19"/>
      <c r="H81" s="19"/>
      <c r="I81" s="19"/>
      <c r="J81" s="20">
        <v>133</v>
      </c>
      <c r="K81" s="19" t="s">
        <v>385</v>
      </c>
      <c r="L81" s="19"/>
      <c r="M81" s="19" t="s">
        <v>290</v>
      </c>
      <c r="N81" s="19"/>
      <c r="O81" s="19"/>
      <c r="P81" s="19" t="e">
        <v>#N/A</v>
      </c>
      <c r="Q81" s="19"/>
      <c r="R81" s="19">
        <v>6</v>
      </c>
      <c r="S81" s="19" t="e">
        <f>VLOOKUP(B81,#REF!,6,FALSE)</f>
        <v>#REF!</v>
      </c>
      <c r="T81" s="19"/>
      <c r="U81" s="19"/>
      <c r="V81" s="11" t="s">
        <v>689</v>
      </c>
      <c r="W81" s="19"/>
      <c r="X81" s="19"/>
      <c r="Y81" s="19"/>
      <c r="Z81" s="19"/>
      <c r="AA81" s="19"/>
      <c r="AB81" s="166"/>
    </row>
    <row r="82" spans="1:28" s="17" customFormat="1" ht="12.75" x14ac:dyDescent="0.2">
      <c r="A82" s="21"/>
      <c r="B82" s="44">
        <v>11341</v>
      </c>
      <c r="C82" s="43" t="s">
        <v>30</v>
      </c>
      <c r="D82" s="49" t="s">
        <v>24</v>
      </c>
      <c r="E82" s="19"/>
      <c r="F82" s="19"/>
      <c r="G82" s="19"/>
      <c r="H82" s="19"/>
      <c r="I82" s="19"/>
      <c r="J82" s="20">
        <v>76</v>
      </c>
      <c r="K82" s="19" t="s">
        <v>385</v>
      </c>
      <c r="L82" s="19"/>
      <c r="M82" s="19" t="s">
        <v>290</v>
      </c>
      <c r="N82" s="19"/>
      <c r="O82" s="19"/>
      <c r="P82" s="19" t="e">
        <v>#N/A</v>
      </c>
      <c r="Q82" s="19"/>
      <c r="R82" s="19">
        <v>6</v>
      </c>
      <c r="S82" s="19" t="e">
        <f>VLOOKUP(B82,#REF!,6,FALSE)</f>
        <v>#REF!</v>
      </c>
      <c r="T82" s="19"/>
      <c r="U82" s="19"/>
      <c r="V82" s="11" t="s">
        <v>689</v>
      </c>
      <c r="W82" s="19"/>
      <c r="X82" s="19"/>
      <c r="Y82" s="19"/>
      <c r="Z82" s="19"/>
      <c r="AA82" s="19"/>
      <c r="AB82" s="166"/>
    </row>
    <row r="83" spans="1:28" s="17" customFormat="1" ht="15" customHeight="1" x14ac:dyDescent="0.2">
      <c r="A83" s="18"/>
      <c r="B83" s="44">
        <v>14108</v>
      </c>
      <c r="C83" s="43" t="s">
        <v>443</v>
      </c>
      <c r="D83" s="51" t="s">
        <v>428</v>
      </c>
      <c r="E83" s="19"/>
      <c r="F83" s="19"/>
      <c r="G83" s="19"/>
      <c r="H83" s="19"/>
      <c r="I83" s="19"/>
      <c r="J83" s="20"/>
      <c r="K83" s="19" t="s">
        <v>339</v>
      </c>
      <c r="L83" s="19"/>
      <c r="M83" s="19" t="s">
        <v>290</v>
      </c>
      <c r="N83" s="19"/>
      <c r="O83" s="19"/>
      <c r="P83" s="19"/>
      <c r="Q83" s="19"/>
      <c r="R83" s="19">
        <v>11</v>
      </c>
      <c r="S83" s="19"/>
      <c r="T83" s="19"/>
      <c r="U83" s="19"/>
      <c r="V83" s="11" t="s">
        <v>689</v>
      </c>
      <c r="W83" s="19"/>
      <c r="X83" s="19"/>
      <c r="Y83" s="19"/>
      <c r="Z83" s="19"/>
      <c r="AA83" s="19"/>
      <c r="AB83" s="166"/>
    </row>
    <row r="84" spans="1:28" s="17" customFormat="1" ht="12.75" x14ac:dyDescent="0.2">
      <c r="A84" s="21"/>
      <c r="B84" s="44">
        <v>13038</v>
      </c>
      <c r="C84" s="43" t="s">
        <v>56</v>
      </c>
      <c r="D84" s="49" t="s">
        <v>24</v>
      </c>
      <c r="E84" s="19"/>
      <c r="F84" s="19"/>
      <c r="G84" s="19"/>
      <c r="H84" s="19"/>
      <c r="I84" s="19"/>
      <c r="J84" s="20">
        <v>31</v>
      </c>
      <c r="K84" s="19" t="s">
        <v>385</v>
      </c>
      <c r="L84" s="19"/>
      <c r="M84" s="19" t="s">
        <v>290</v>
      </c>
      <c r="N84" s="19"/>
      <c r="O84" s="19"/>
      <c r="P84" s="19" t="e">
        <v>#N/A</v>
      </c>
      <c r="Q84" s="19"/>
      <c r="R84" s="19">
        <v>6</v>
      </c>
      <c r="S84" s="19" t="e">
        <f>VLOOKUP(B84,#REF!,6,FALSE)</f>
        <v>#REF!</v>
      </c>
      <c r="T84" s="19"/>
      <c r="U84" s="19"/>
      <c r="V84" s="11" t="s">
        <v>689</v>
      </c>
      <c r="W84" s="19"/>
      <c r="X84" s="19"/>
      <c r="Y84" s="19"/>
      <c r="Z84" s="19"/>
      <c r="AA84" s="19"/>
      <c r="AB84" s="166"/>
    </row>
    <row r="85" spans="1:28" s="17" customFormat="1" ht="15" customHeight="1" x14ac:dyDescent="0.2">
      <c r="A85" s="21"/>
      <c r="B85" s="44">
        <v>14882</v>
      </c>
      <c r="C85" s="43" t="s">
        <v>71</v>
      </c>
      <c r="D85" s="49" t="s">
        <v>24</v>
      </c>
      <c r="E85" s="19"/>
      <c r="F85" s="19"/>
      <c r="G85" s="19"/>
      <c r="H85" s="19"/>
      <c r="I85" s="19"/>
      <c r="J85" s="20">
        <v>-9</v>
      </c>
      <c r="K85" s="19" t="s">
        <v>385</v>
      </c>
      <c r="L85" s="19"/>
      <c r="M85" s="19" t="s">
        <v>290</v>
      </c>
      <c r="N85" s="19"/>
      <c r="O85" s="19"/>
      <c r="P85" s="19" t="e">
        <v>#N/A</v>
      </c>
      <c r="Q85" s="19"/>
      <c r="R85" s="19">
        <v>6</v>
      </c>
      <c r="S85" s="19" t="e">
        <f>VLOOKUP(B85,#REF!,6,FALSE)</f>
        <v>#REF!</v>
      </c>
      <c r="T85" s="19"/>
      <c r="U85" s="19"/>
      <c r="V85" s="11" t="s">
        <v>689</v>
      </c>
      <c r="W85" s="19"/>
      <c r="X85" s="19"/>
      <c r="Y85" s="19"/>
      <c r="Z85" s="19"/>
      <c r="AA85" s="19"/>
      <c r="AB85" s="166"/>
    </row>
    <row r="86" spans="1:28" s="17" customFormat="1" ht="12.75" customHeight="1" x14ac:dyDescent="0.2">
      <c r="A86" s="21"/>
      <c r="B86" s="44">
        <v>8314</v>
      </c>
      <c r="C86" s="43" t="s">
        <v>15</v>
      </c>
      <c r="D86" s="49" t="s">
        <v>24</v>
      </c>
      <c r="E86" s="19"/>
      <c r="F86" s="19"/>
      <c r="G86" s="19"/>
      <c r="H86" s="19"/>
      <c r="I86" s="19"/>
      <c r="J86" s="20">
        <v>13</v>
      </c>
      <c r="K86" s="19" t="s">
        <v>385</v>
      </c>
      <c r="L86" s="19"/>
      <c r="M86" s="19" t="s">
        <v>290</v>
      </c>
      <c r="N86" s="19"/>
      <c r="O86" s="19"/>
      <c r="P86" s="19" t="e">
        <v>#N/A</v>
      </c>
      <c r="Q86" s="19"/>
      <c r="R86" s="19">
        <v>6</v>
      </c>
      <c r="S86" s="19" t="e">
        <f>VLOOKUP(B86,#REF!,6,FALSE)</f>
        <v>#REF!</v>
      </c>
      <c r="T86" s="19"/>
      <c r="U86" s="19"/>
      <c r="V86" s="11" t="s">
        <v>689</v>
      </c>
      <c r="W86" s="19"/>
      <c r="X86" s="19"/>
      <c r="Y86" s="19"/>
      <c r="Z86" s="19"/>
      <c r="AA86" s="19"/>
      <c r="AB86" s="166"/>
    </row>
    <row r="87" spans="1:28" s="17" customFormat="1" ht="12.75" customHeight="1" x14ac:dyDescent="0.25">
      <c r="A87" s="18"/>
      <c r="B87" s="44">
        <v>13929</v>
      </c>
      <c r="C87" s="43" t="s">
        <v>444</v>
      </c>
      <c r="D87" s="48" t="s">
        <v>430</v>
      </c>
      <c r="E87" s="19"/>
      <c r="F87" s="19"/>
      <c r="G87" s="19"/>
      <c r="H87" s="19"/>
      <c r="I87" s="19"/>
      <c r="J87" s="20"/>
      <c r="K87" s="19" t="s">
        <v>339</v>
      </c>
      <c r="L87" s="19"/>
      <c r="M87" s="19" t="s">
        <v>290</v>
      </c>
      <c r="N87" s="19"/>
      <c r="O87" s="19"/>
      <c r="P87" s="19"/>
      <c r="Q87" s="19"/>
      <c r="R87" s="19">
        <v>12</v>
      </c>
      <c r="S87" s="19"/>
      <c r="T87" s="19"/>
      <c r="U87" s="19"/>
      <c r="V87" s="11" t="s">
        <v>689</v>
      </c>
      <c r="W87" s="19"/>
      <c r="X87" s="19"/>
      <c r="Y87" s="19"/>
      <c r="Z87" s="19"/>
      <c r="AA87" s="19"/>
      <c r="AB87" s="166"/>
    </row>
    <row r="88" spans="1:28" s="17" customFormat="1" ht="15" customHeight="1" x14ac:dyDescent="0.25">
      <c r="A88" s="18"/>
      <c r="B88" s="44">
        <v>13943</v>
      </c>
      <c r="C88" s="43" t="s">
        <v>445</v>
      </c>
      <c r="D88" s="48" t="s">
        <v>430</v>
      </c>
      <c r="E88" s="19"/>
      <c r="F88" s="19"/>
      <c r="G88" s="19"/>
      <c r="H88" s="19"/>
      <c r="I88" s="19"/>
      <c r="J88" s="20"/>
      <c r="K88" s="19" t="s">
        <v>339</v>
      </c>
      <c r="L88" s="19"/>
      <c r="M88" s="19" t="s">
        <v>290</v>
      </c>
      <c r="N88" s="19"/>
      <c r="O88" s="19"/>
      <c r="P88" s="19"/>
      <c r="Q88" s="19"/>
      <c r="R88" s="19">
        <v>12</v>
      </c>
      <c r="S88" s="19"/>
      <c r="T88" s="19"/>
      <c r="U88" s="19"/>
      <c r="V88" s="11" t="s">
        <v>689</v>
      </c>
      <c r="W88" s="19"/>
      <c r="X88" s="19"/>
      <c r="Y88" s="19"/>
      <c r="Z88" s="19"/>
      <c r="AA88" s="19"/>
      <c r="AB88" s="166"/>
    </row>
    <row r="89" spans="1:28" s="17" customFormat="1" ht="12.75" x14ac:dyDescent="0.2">
      <c r="A89" s="21"/>
      <c r="B89" s="44">
        <v>11343</v>
      </c>
      <c r="C89" s="43" t="s">
        <v>31</v>
      </c>
      <c r="D89" s="49" t="s">
        <v>24</v>
      </c>
      <c r="E89" s="19"/>
      <c r="F89" s="19"/>
      <c r="G89" s="19"/>
      <c r="H89" s="19"/>
      <c r="I89" s="19"/>
      <c r="J89" s="20">
        <v>211</v>
      </c>
      <c r="K89" s="19" t="s">
        <v>385</v>
      </c>
      <c r="L89" s="19"/>
      <c r="M89" s="19" t="s">
        <v>290</v>
      </c>
      <c r="N89" s="19"/>
      <c r="O89" s="19"/>
      <c r="P89" s="19" t="e">
        <v>#N/A</v>
      </c>
      <c r="Q89" s="19"/>
      <c r="R89" s="19">
        <v>6</v>
      </c>
      <c r="S89" s="19" t="e">
        <f>VLOOKUP(B89,#REF!,6,FALSE)</f>
        <v>#REF!</v>
      </c>
      <c r="T89" s="19"/>
      <c r="U89" s="19"/>
      <c r="V89" s="11" t="s">
        <v>689</v>
      </c>
      <c r="W89" s="19"/>
      <c r="X89" s="19"/>
      <c r="Y89" s="19"/>
      <c r="Z89" s="19"/>
      <c r="AA89" s="19"/>
      <c r="AB89" s="166"/>
    </row>
    <row r="90" spans="1:28" s="17" customFormat="1" ht="12.75" x14ac:dyDescent="0.2">
      <c r="A90" s="21"/>
      <c r="B90" s="44">
        <v>14466</v>
      </c>
      <c r="C90" s="43" t="s">
        <v>67</v>
      </c>
      <c r="D90" s="49" t="s">
        <v>24</v>
      </c>
      <c r="E90" s="19"/>
      <c r="F90" s="19"/>
      <c r="G90" s="19"/>
      <c r="H90" s="19"/>
      <c r="I90" s="19"/>
      <c r="J90" s="20">
        <v>5</v>
      </c>
      <c r="K90" s="19" t="s">
        <v>385</v>
      </c>
      <c r="L90" s="19"/>
      <c r="M90" s="19" t="s">
        <v>290</v>
      </c>
      <c r="N90" s="19"/>
      <c r="O90" s="19"/>
      <c r="P90" s="19" t="e">
        <v>#N/A</v>
      </c>
      <c r="Q90" s="19"/>
      <c r="R90" s="19">
        <v>6</v>
      </c>
      <c r="S90" s="19" t="e">
        <f>VLOOKUP(B90,#REF!,6,FALSE)</f>
        <v>#REF!</v>
      </c>
      <c r="T90" s="19"/>
      <c r="U90" s="19"/>
      <c r="V90" s="11" t="s">
        <v>689</v>
      </c>
      <c r="W90" s="19"/>
      <c r="X90" s="19"/>
      <c r="Y90" s="19"/>
      <c r="Z90" s="19"/>
      <c r="AA90" s="19"/>
      <c r="AB90" s="166"/>
    </row>
    <row r="91" spans="1:28" s="17" customFormat="1" ht="12.75" x14ac:dyDescent="0.2">
      <c r="A91" s="21"/>
      <c r="B91" s="44">
        <v>10347</v>
      </c>
      <c r="C91" s="43" t="s">
        <v>28</v>
      </c>
      <c r="D91" s="49" t="s">
        <v>24</v>
      </c>
      <c r="E91" s="19"/>
      <c r="F91" s="19"/>
      <c r="G91" s="19"/>
      <c r="H91" s="19"/>
      <c r="I91" s="19"/>
      <c r="J91" s="20">
        <v>288</v>
      </c>
      <c r="K91" s="19" t="s">
        <v>385</v>
      </c>
      <c r="L91" s="19"/>
      <c r="M91" s="19" t="s">
        <v>290</v>
      </c>
      <c r="N91" s="19"/>
      <c r="O91" s="19"/>
      <c r="P91" s="19" t="e">
        <v>#N/A</v>
      </c>
      <c r="Q91" s="19"/>
      <c r="R91" s="19">
        <v>6</v>
      </c>
      <c r="S91" s="19" t="e">
        <f>VLOOKUP(B91,#REF!,6,FALSE)</f>
        <v>#REF!</v>
      </c>
      <c r="T91" s="19"/>
      <c r="U91" s="19"/>
      <c r="V91" s="11" t="s">
        <v>689</v>
      </c>
      <c r="W91" s="19"/>
      <c r="X91" s="19"/>
      <c r="Y91" s="19"/>
      <c r="Z91" s="19"/>
      <c r="AA91" s="19"/>
      <c r="AB91" s="166"/>
    </row>
    <row r="92" spans="1:28" s="17" customFormat="1" ht="12.75" x14ac:dyDescent="0.2">
      <c r="A92" s="18"/>
      <c r="B92" s="44">
        <v>14109</v>
      </c>
      <c r="C92" s="43" t="s">
        <v>446</v>
      </c>
      <c r="D92" s="51" t="s">
        <v>428</v>
      </c>
      <c r="E92" s="19"/>
      <c r="F92" s="19"/>
      <c r="G92" s="19"/>
      <c r="H92" s="19"/>
      <c r="I92" s="19"/>
      <c r="J92" s="20"/>
      <c r="K92" s="19" t="s">
        <v>339</v>
      </c>
      <c r="L92" s="19"/>
      <c r="M92" s="19" t="s">
        <v>290</v>
      </c>
      <c r="N92" s="19"/>
      <c r="O92" s="19"/>
      <c r="P92" s="19"/>
      <c r="Q92" s="19"/>
      <c r="R92" s="19">
        <v>11</v>
      </c>
      <c r="S92" s="19"/>
      <c r="T92" s="19"/>
      <c r="U92" s="19"/>
      <c r="V92" s="11" t="s">
        <v>689</v>
      </c>
      <c r="W92" s="19"/>
      <c r="X92" s="19"/>
      <c r="Y92" s="19"/>
      <c r="Z92" s="19"/>
      <c r="AA92" s="19"/>
      <c r="AB92" s="166"/>
    </row>
    <row r="93" spans="1:28" s="17" customFormat="1" ht="15" customHeight="1" x14ac:dyDescent="0.2">
      <c r="A93" s="21"/>
      <c r="B93" s="44">
        <v>12639</v>
      </c>
      <c r="C93" s="43" t="s">
        <v>36</v>
      </c>
      <c r="D93" s="49" t="s">
        <v>24</v>
      </c>
      <c r="E93" s="19"/>
      <c r="F93" s="19"/>
      <c r="G93" s="19"/>
      <c r="H93" s="19"/>
      <c r="I93" s="19"/>
      <c r="J93" s="20">
        <v>29</v>
      </c>
      <c r="K93" s="19" t="s">
        <v>385</v>
      </c>
      <c r="L93" s="19"/>
      <c r="M93" s="19" t="s">
        <v>290</v>
      </c>
      <c r="N93" s="19"/>
      <c r="O93" s="19"/>
      <c r="P93" s="19" t="e">
        <v>#N/A</v>
      </c>
      <c r="Q93" s="19"/>
      <c r="R93" s="19">
        <v>6</v>
      </c>
      <c r="S93" s="19" t="e">
        <f>VLOOKUP(B93,#REF!,6,FALSE)</f>
        <v>#REF!</v>
      </c>
      <c r="T93" s="19"/>
      <c r="U93" s="19"/>
      <c r="V93" s="11" t="s">
        <v>689</v>
      </c>
      <c r="W93" s="19"/>
      <c r="X93" s="19"/>
      <c r="Y93" s="19"/>
      <c r="Z93" s="19"/>
      <c r="AA93" s="19"/>
      <c r="AB93" s="166"/>
    </row>
    <row r="94" spans="1:28" s="17" customFormat="1" ht="12.75" customHeight="1" x14ac:dyDescent="0.25">
      <c r="A94" s="18"/>
      <c r="B94" s="44">
        <v>14663</v>
      </c>
      <c r="C94" s="43" t="s">
        <v>447</v>
      </c>
      <c r="D94" s="48" t="s">
        <v>363</v>
      </c>
      <c r="E94" s="19"/>
      <c r="F94" s="19"/>
      <c r="G94" s="19"/>
      <c r="H94" s="19"/>
      <c r="I94" s="19"/>
      <c r="J94" s="20"/>
      <c r="K94" s="19" t="s">
        <v>339</v>
      </c>
      <c r="L94" s="19"/>
      <c r="M94" s="19" t="s">
        <v>290</v>
      </c>
      <c r="N94" s="19"/>
      <c r="O94" s="19"/>
      <c r="P94" s="19"/>
      <c r="Q94" s="19"/>
      <c r="R94" s="19">
        <v>14</v>
      </c>
      <c r="S94" s="19"/>
      <c r="T94" s="19"/>
      <c r="U94" s="19"/>
      <c r="V94" s="11" t="s">
        <v>689</v>
      </c>
      <c r="W94" s="19"/>
      <c r="X94" s="19"/>
      <c r="Y94" s="19"/>
      <c r="Z94" s="19"/>
      <c r="AA94" s="19"/>
      <c r="AB94" s="166"/>
    </row>
    <row r="95" spans="1:28" s="17" customFormat="1" ht="12.75" x14ac:dyDescent="0.2">
      <c r="A95" s="21"/>
      <c r="B95" s="44" t="s">
        <v>81</v>
      </c>
      <c r="C95" s="43" t="s">
        <v>49</v>
      </c>
      <c r="D95" s="49" t="s">
        <v>24</v>
      </c>
      <c r="E95" s="19"/>
      <c r="F95" s="19"/>
      <c r="G95" s="19"/>
      <c r="H95" s="19"/>
      <c r="I95" s="19"/>
      <c r="J95" s="20">
        <v>84</v>
      </c>
      <c r="K95" s="19" t="s">
        <v>385</v>
      </c>
      <c r="L95" s="19"/>
      <c r="M95" s="19" t="s">
        <v>290</v>
      </c>
      <c r="N95" s="19"/>
      <c r="O95" s="19"/>
      <c r="P95" s="19" t="e">
        <v>#N/A</v>
      </c>
      <c r="Q95" s="19"/>
      <c r="R95" s="19">
        <v>6</v>
      </c>
      <c r="S95" s="19" t="e">
        <f>VLOOKUP(B95,#REF!,6,FALSE)</f>
        <v>#REF!</v>
      </c>
      <c r="T95" s="19"/>
      <c r="U95" s="19"/>
      <c r="V95" s="11" t="s">
        <v>689</v>
      </c>
      <c r="W95" s="19"/>
      <c r="X95" s="19"/>
      <c r="Y95" s="19"/>
      <c r="Z95" s="19"/>
      <c r="AA95" s="19"/>
      <c r="AB95" s="166"/>
    </row>
    <row r="96" spans="1:28" s="17" customFormat="1" ht="12.75" x14ac:dyDescent="0.2">
      <c r="A96" s="18"/>
      <c r="B96" s="44">
        <v>14111</v>
      </c>
      <c r="C96" s="43" t="s">
        <v>448</v>
      </c>
      <c r="D96" s="51" t="s">
        <v>428</v>
      </c>
      <c r="E96" s="19"/>
      <c r="F96" s="19"/>
      <c r="G96" s="19"/>
      <c r="H96" s="19"/>
      <c r="I96" s="19"/>
      <c r="J96" s="20"/>
      <c r="K96" s="19" t="s">
        <v>339</v>
      </c>
      <c r="L96" s="19"/>
      <c r="M96" s="19" t="s">
        <v>290</v>
      </c>
      <c r="N96" s="19"/>
      <c r="O96" s="19"/>
      <c r="P96" s="19"/>
      <c r="Q96" s="19"/>
      <c r="R96" s="19">
        <v>11</v>
      </c>
      <c r="S96" s="19"/>
      <c r="T96" s="19"/>
      <c r="U96" s="19"/>
      <c r="V96" s="11" t="s">
        <v>689</v>
      </c>
      <c r="W96" s="19"/>
      <c r="X96" s="19"/>
      <c r="Y96" s="19"/>
      <c r="Z96" s="19"/>
      <c r="AA96" s="19"/>
      <c r="AB96" s="166"/>
    </row>
    <row r="97" spans="1:28" s="17" customFormat="1" ht="12.75" customHeight="1" x14ac:dyDescent="0.2">
      <c r="A97" s="21"/>
      <c r="B97" s="44">
        <v>12805</v>
      </c>
      <c r="C97" s="43" t="s">
        <v>41</v>
      </c>
      <c r="D97" s="49" t="s">
        <v>24</v>
      </c>
      <c r="E97" s="19"/>
      <c r="F97" s="19"/>
      <c r="G97" s="19"/>
      <c r="H97" s="19"/>
      <c r="I97" s="19"/>
      <c r="J97" s="20">
        <v>125</v>
      </c>
      <c r="K97" s="19" t="s">
        <v>385</v>
      </c>
      <c r="L97" s="19"/>
      <c r="M97" s="19" t="s">
        <v>290</v>
      </c>
      <c r="N97" s="19"/>
      <c r="O97" s="19"/>
      <c r="P97" s="19" t="e">
        <v>#N/A</v>
      </c>
      <c r="Q97" s="19"/>
      <c r="R97" s="19">
        <v>6</v>
      </c>
      <c r="S97" s="19" t="e">
        <f>VLOOKUP(B97,#REF!,6,FALSE)</f>
        <v>#REF!</v>
      </c>
      <c r="T97" s="19"/>
      <c r="U97" s="19"/>
      <c r="V97" s="11" t="s">
        <v>689</v>
      </c>
      <c r="W97" s="19"/>
      <c r="X97" s="19"/>
      <c r="Y97" s="19"/>
      <c r="Z97" s="19"/>
      <c r="AA97" s="19"/>
      <c r="AB97" s="166"/>
    </row>
    <row r="98" spans="1:28" s="17" customFormat="1" ht="12.75" customHeight="1" x14ac:dyDescent="0.25">
      <c r="A98" s="18"/>
      <c r="B98" s="44">
        <v>14691</v>
      </c>
      <c r="C98" s="43" t="s">
        <v>449</v>
      </c>
      <c r="D98" s="48" t="s">
        <v>363</v>
      </c>
      <c r="E98" s="19"/>
      <c r="F98" s="19"/>
      <c r="G98" s="19"/>
      <c r="H98" s="19"/>
      <c r="I98" s="19"/>
      <c r="J98" s="20"/>
      <c r="K98" s="19" t="s">
        <v>339</v>
      </c>
      <c r="L98" s="19"/>
      <c r="M98" s="19" t="s">
        <v>290</v>
      </c>
      <c r="N98" s="19"/>
      <c r="O98" s="19"/>
      <c r="P98" s="19"/>
      <c r="Q98" s="19"/>
      <c r="R98" s="19">
        <v>14</v>
      </c>
      <c r="S98" s="19"/>
      <c r="T98" s="19"/>
      <c r="U98" s="19"/>
      <c r="V98" s="11" t="s">
        <v>689</v>
      </c>
      <c r="W98" s="19"/>
      <c r="X98" s="19"/>
      <c r="Y98" s="19"/>
      <c r="Z98" s="19"/>
      <c r="AA98" s="19"/>
      <c r="AB98" s="166"/>
    </row>
    <row r="99" spans="1:28" s="17" customFormat="1" ht="15" customHeight="1" x14ac:dyDescent="0.2">
      <c r="A99" s="21"/>
      <c r="B99" s="44">
        <v>3981</v>
      </c>
      <c r="C99" s="43" t="s">
        <v>8</v>
      </c>
      <c r="D99" s="49" t="s">
        <v>24</v>
      </c>
      <c r="E99" s="19"/>
      <c r="F99" s="19"/>
      <c r="G99" s="19"/>
      <c r="H99" s="19"/>
      <c r="I99" s="19"/>
      <c r="J99" s="20">
        <v>470</v>
      </c>
      <c r="K99" s="19" t="s">
        <v>385</v>
      </c>
      <c r="L99" s="19"/>
      <c r="M99" s="19" t="s">
        <v>290</v>
      </c>
      <c r="N99" s="19"/>
      <c r="O99" s="19"/>
      <c r="P99" s="19" t="e">
        <v>#N/A</v>
      </c>
      <c r="Q99" s="19"/>
      <c r="R99" s="19">
        <v>6</v>
      </c>
      <c r="S99" s="19" t="e">
        <f>VLOOKUP(B99,#REF!,6,FALSE)</f>
        <v>#REF!</v>
      </c>
      <c r="T99" s="19"/>
      <c r="U99" s="19"/>
      <c r="V99" s="11" t="s">
        <v>689</v>
      </c>
      <c r="W99" s="19"/>
      <c r="X99" s="19"/>
      <c r="Y99" s="19"/>
      <c r="Z99" s="19"/>
      <c r="AA99" s="19"/>
      <c r="AB99" s="166"/>
    </row>
    <row r="100" spans="1:28" s="17" customFormat="1" ht="12.75" customHeight="1" x14ac:dyDescent="0.2">
      <c r="A100" s="21"/>
      <c r="B100" s="44">
        <v>10019</v>
      </c>
      <c r="C100" s="43" t="s">
        <v>22</v>
      </c>
      <c r="D100" s="49" t="s">
        <v>24</v>
      </c>
      <c r="E100" s="19"/>
      <c r="F100" s="19"/>
      <c r="G100" s="19"/>
      <c r="H100" s="19"/>
      <c r="I100" s="19"/>
      <c r="J100" s="20">
        <v>166</v>
      </c>
      <c r="K100" s="19" t="s">
        <v>385</v>
      </c>
      <c r="L100" s="19"/>
      <c r="M100" s="19" t="s">
        <v>290</v>
      </c>
      <c r="N100" s="19"/>
      <c r="O100" s="19"/>
      <c r="P100" s="19" t="e">
        <v>#N/A</v>
      </c>
      <c r="Q100" s="19"/>
      <c r="R100" s="19">
        <v>6</v>
      </c>
      <c r="S100" s="19" t="e">
        <f>VLOOKUP(B100,#REF!,6,FALSE)</f>
        <v>#REF!</v>
      </c>
      <c r="T100" s="19"/>
      <c r="U100" s="19"/>
      <c r="V100" s="11" t="s">
        <v>689</v>
      </c>
      <c r="W100" s="19"/>
      <c r="X100" s="19"/>
      <c r="Y100" s="19"/>
      <c r="Z100" s="19"/>
      <c r="AA100" s="19"/>
      <c r="AB100" s="166"/>
    </row>
    <row r="101" spans="1:28" s="17" customFormat="1" ht="12.75" x14ac:dyDescent="0.2">
      <c r="A101" s="18"/>
      <c r="B101" s="44">
        <v>14112</v>
      </c>
      <c r="C101" s="43" t="s">
        <v>450</v>
      </c>
      <c r="D101" s="51" t="s">
        <v>428</v>
      </c>
      <c r="E101" s="19"/>
      <c r="F101" s="19"/>
      <c r="G101" s="19"/>
      <c r="H101" s="19"/>
      <c r="I101" s="19"/>
      <c r="J101" s="20"/>
      <c r="K101" s="19" t="s">
        <v>339</v>
      </c>
      <c r="L101" s="19"/>
      <c r="M101" s="19" t="s">
        <v>290</v>
      </c>
      <c r="N101" s="19"/>
      <c r="O101" s="19"/>
      <c r="P101" s="19"/>
      <c r="Q101" s="19"/>
      <c r="R101" s="19">
        <v>11</v>
      </c>
      <c r="S101" s="19"/>
      <c r="T101" s="19"/>
      <c r="U101" s="19"/>
      <c r="V101" s="11" t="s">
        <v>689</v>
      </c>
      <c r="W101" s="19"/>
      <c r="X101" s="19"/>
      <c r="Y101" s="19"/>
      <c r="Z101" s="19"/>
      <c r="AA101" s="19"/>
      <c r="AB101" s="166"/>
    </row>
    <row r="102" spans="1:28" s="17" customFormat="1" ht="12.75" customHeight="1" x14ac:dyDescent="0.2">
      <c r="A102" s="21"/>
      <c r="B102" s="44">
        <v>13604</v>
      </c>
      <c r="C102" s="43" t="s">
        <v>60</v>
      </c>
      <c r="D102" s="49" t="s">
        <v>24</v>
      </c>
      <c r="E102" s="19"/>
      <c r="F102" s="19"/>
      <c r="G102" s="19"/>
      <c r="H102" s="19"/>
      <c r="I102" s="19"/>
      <c r="J102" s="20">
        <v>230</v>
      </c>
      <c r="K102" s="19" t="s">
        <v>385</v>
      </c>
      <c r="L102" s="19"/>
      <c r="M102" s="19" t="s">
        <v>290</v>
      </c>
      <c r="N102" s="19"/>
      <c r="O102" s="19"/>
      <c r="P102" s="19" t="e">
        <v>#N/A</v>
      </c>
      <c r="Q102" s="19"/>
      <c r="R102" s="19">
        <v>6</v>
      </c>
      <c r="S102" s="19" t="e">
        <f>VLOOKUP(B102,#REF!,6,FALSE)</f>
        <v>#REF!</v>
      </c>
      <c r="T102" s="19"/>
      <c r="U102" s="19"/>
      <c r="V102" s="11" t="s">
        <v>689</v>
      </c>
      <c r="W102" s="19"/>
      <c r="X102" s="19"/>
      <c r="Y102" s="19"/>
      <c r="Z102" s="19"/>
      <c r="AA102" s="19"/>
      <c r="AB102" s="166"/>
    </row>
    <row r="103" spans="1:28" s="17" customFormat="1" ht="15" customHeight="1" x14ac:dyDescent="0.25">
      <c r="A103" s="18"/>
      <c r="B103" s="44">
        <v>13933</v>
      </c>
      <c r="C103" s="43" t="s">
        <v>451</v>
      </c>
      <c r="D103" s="48" t="s">
        <v>430</v>
      </c>
      <c r="E103" s="19"/>
      <c r="F103" s="19"/>
      <c r="G103" s="19"/>
      <c r="H103" s="19"/>
      <c r="I103" s="19"/>
      <c r="J103" s="20"/>
      <c r="K103" s="19" t="s">
        <v>339</v>
      </c>
      <c r="L103" s="19"/>
      <c r="M103" s="19" t="s">
        <v>290</v>
      </c>
      <c r="N103" s="19"/>
      <c r="O103" s="19"/>
      <c r="P103" s="19"/>
      <c r="Q103" s="19"/>
      <c r="R103" s="19">
        <v>12</v>
      </c>
      <c r="S103" s="19"/>
      <c r="T103" s="19"/>
      <c r="U103" s="19"/>
      <c r="V103" s="11" t="s">
        <v>689</v>
      </c>
      <c r="W103" s="19"/>
      <c r="X103" s="19"/>
      <c r="Y103" s="19"/>
      <c r="Z103" s="19"/>
      <c r="AA103" s="19"/>
      <c r="AB103" s="166"/>
    </row>
    <row r="104" spans="1:28" s="17" customFormat="1" ht="12.75" x14ac:dyDescent="0.2">
      <c r="A104" s="21"/>
      <c r="B104" s="44">
        <v>12807</v>
      </c>
      <c r="C104" s="43" t="s">
        <v>42</v>
      </c>
      <c r="D104" s="49" t="s">
        <v>24</v>
      </c>
      <c r="E104" s="19"/>
      <c r="F104" s="19"/>
      <c r="G104" s="19"/>
      <c r="H104" s="19"/>
      <c r="I104" s="19"/>
      <c r="J104" s="20">
        <v>36</v>
      </c>
      <c r="K104" s="19" t="s">
        <v>385</v>
      </c>
      <c r="L104" s="19"/>
      <c r="M104" s="19" t="s">
        <v>290</v>
      </c>
      <c r="N104" s="19"/>
      <c r="O104" s="19"/>
      <c r="P104" s="19" t="e">
        <v>#N/A</v>
      </c>
      <c r="Q104" s="19"/>
      <c r="R104" s="19">
        <v>6</v>
      </c>
      <c r="S104" s="19" t="e">
        <f>VLOOKUP(B104,#REF!,6,FALSE)</f>
        <v>#REF!</v>
      </c>
      <c r="T104" s="19"/>
      <c r="U104" s="19"/>
      <c r="V104" s="11" t="s">
        <v>689</v>
      </c>
      <c r="W104" s="19"/>
      <c r="X104" s="19"/>
      <c r="Y104" s="19"/>
      <c r="Z104" s="19"/>
      <c r="AA104" s="19"/>
      <c r="AB104" s="166"/>
    </row>
    <row r="105" spans="1:28" s="17" customFormat="1" ht="12.75" customHeight="1" x14ac:dyDescent="0.2">
      <c r="A105" s="21"/>
      <c r="B105" s="44">
        <v>12274</v>
      </c>
      <c r="C105" s="43" t="s">
        <v>35</v>
      </c>
      <c r="D105" s="49" t="s">
        <v>24</v>
      </c>
      <c r="E105" s="19"/>
      <c r="F105" s="19"/>
      <c r="G105" s="19"/>
      <c r="H105" s="19"/>
      <c r="I105" s="19"/>
      <c r="J105" s="20">
        <v>143</v>
      </c>
      <c r="K105" s="19" t="s">
        <v>385</v>
      </c>
      <c r="L105" s="19"/>
      <c r="M105" s="19" t="s">
        <v>290</v>
      </c>
      <c r="N105" s="19"/>
      <c r="O105" s="19"/>
      <c r="P105" s="19" t="e">
        <v>#N/A</v>
      </c>
      <c r="Q105" s="19"/>
      <c r="R105" s="19">
        <v>6</v>
      </c>
      <c r="S105" s="19" t="e">
        <f>VLOOKUP(B105,#REF!,6,FALSE)</f>
        <v>#REF!</v>
      </c>
      <c r="T105" s="19"/>
      <c r="U105" s="19"/>
      <c r="V105" s="11" t="s">
        <v>689</v>
      </c>
      <c r="W105" s="19"/>
      <c r="X105" s="19"/>
      <c r="Y105" s="19"/>
      <c r="Z105" s="19"/>
      <c r="AA105" s="19"/>
      <c r="AB105" s="166"/>
    </row>
    <row r="106" spans="1:28" s="17" customFormat="1" ht="12.75" customHeight="1" x14ac:dyDescent="0.25">
      <c r="A106" s="18"/>
      <c r="B106" s="44">
        <v>13947</v>
      </c>
      <c r="C106" s="43" t="s">
        <v>452</v>
      </c>
      <c r="D106" s="48" t="s">
        <v>430</v>
      </c>
      <c r="E106" s="19"/>
      <c r="F106" s="19"/>
      <c r="G106" s="19"/>
      <c r="H106" s="19"/>
      <c r="I106" s="19"/>
      <c r="J106" s="20"/>
      <c r="K106" s="19" t="s">
        <v>339</v>
      </c>
      <c r="L106" s="19"/>
      <c r="M106" s="19" t="s">
        <v>290</v>
      </c>
      <c r="N106" s="19"/>
      <c r="O106" s="19"/>
      <c r="P106" s="19"/>
      <c r="Q106" s="19"/>
      <c r="R106" s="19">
        <v>12</v>
      </c>
      <c r="S106" s="19"/>
      <c r="T106" s="19"/>
      <c r="U106" s="19"/>
      <c r="V106" s="11" t="s">
        <v>689</v>
      </c>
      <c r="W106" s="19"/>
      <c r="X106" s="19"/>
      <c r="Y106" s="19"/>
      <c r="Z106" s="19"/>
      <c r="AA106" s="19"/>
      <c r="AB106" s="166"/>
    </row>
    <row r="107" spans="1:28" s="17" customFormat="1" ht="12.75" customHeight="1" x14ac:dyDescent="0.2">
      <c r="A107" s="21"/>
      <c r="B107" s="44">
        <v>12801</v>
      </c>
      <c r="C107" s="43" t="s">
        <v>37</v>
      </c>
      <c r="D107" s="49" t="s">
        <v>24</v>
      </c>
      <c r="E107" s="19"/>
      <c r="F107" s="19"/>
      <c r="G107" s="19"/>
      <c r="H107" s="19"/>
      <c r="I107" s="19"/>
      <c r="J107" s="20">
        <v>38</v>
      </c>
      <c r="K107" s="19" t="s">
        <v>385</v>
      </c>
      <c r="L107" s="19"/>
      <c r="M107" s="19" t="s">
        <v>290</v>
      </c>
      <c r="N107" s="19"/>
      <c r="O107" s="19"/>
      <c r="P107" s="19" t="e">
        <v>#N/A</v>
      </c>
      <c r="Q107" s="19"/>
      <c r="R107" s="19">
        <v>6</v>
      </c>
      <c r="S107" s="19" t="e">
        <f>VLOOKUP(B107,#REF!,6,FALSE)</f>
        <v>#REF!</v>
      </c>
      <c r="T107" s="19"/>
      <c r="U107" s="19"/>
      <c r="V107" s="11" t="s">
        <v>689</v>
      </c>
      <c r="W107" s="19"/>
      <c r="X107" s="19"/>
      <c r="Y107" s="19"/>
      <c r="Z107" s="19"/>
      <c r="AA107" s="19"/>
      <c r="AB107" s="166"/>
    </row>
    <row r="108" spans="1:28" s="17" customFormat="1" ht="15" customHeight="1" x14ac:dyDescent="0.25">
      <c r="A108" s="18"/>
      <c r="B108" s="44">
        <v>13948</v>
      </c>
      <c r="C108" s="43" t="s">
        <v>453</v>
      </c>
      <c r="D108" s="48" t="s">
        <v>430</v>
      </c>
      <c r="E108" s="19"/>
      <c r="F108" s="19"/>
      <c r="G108" s="19"/>
      <c r="H108" s="19"/>
      <c r="I108" s="19"/>
      <c r="J108" s="20"/>
      <c r="K108" s="19" t="s">
        <v>339</v>
      </c>
      <c r="L108" s="19"/>
      <c r="M108" s="19" t="s">
        <v>290</v>
      </c>
      <c r="N108" s="19"/>
      <c r="O108" s="19"/>
      <c r="P108" s="19"/>
      <c r="Q108" s="19"/>
      <c r="R108" s="19">
        <v>12</v>
      </c>
      <c r="S108" s="19"/>
      <c r="T108" s="19"/>
      <c r="U108" s="19"/>
      <c r="V108" s="11" t="s">
        <v>689</v>
      </c>
      <c r="W108" s="19"/>
      <c r="X108" s="19"/>
      <c r="Y108" s="19"/>
      <c r="Z108" s="19"/>
      <c r="AA108" s="19"/>
      <c r="AB108" s="166"/>
    </row>
    <row r="109" spans="1:28" s="17" customFormat="1" ht="12.75" x14ac:dyDescent="0.2">
      <c r="A109" s="21"/>
      <c r="B109" s="44">
        <v>7555</v>
      </c>
      <c r="C109" s="43" t="s">
        <v>12</v>
      </c>
      <c r="D109" s="49" t="s">
        <v>24</v>
      </c>
      <c r="E109" s="19"/>
      <c r="F109" s="19"/>
      <c r="G109" s="19"/>
      <c r="H109" s="19"/>
      <c r="I109" s="19"/>
      <c r="J109" s="20">
        <v>150</v>
      </c>
      <c r="K109" s="19" t="s">
        <v>385</v>
      </c>
      <c r="L109" s="19"/>
      <c r="M109" s="19" t="s">
        <v>290</v>
      </c>
      <c r="N109" s="19"/>
      <c r="O109" s="19"/>
      <c r="P109" s="19" t="e">
        <v>#N/A</v>
      </c>
      <c r="Q109" s="19"/>
      <c r="R109" s="19">
        <v>6</v>
      </c>
      <c r="S109" s="19" t="e">
        <f>VLOOKUP(B109,#REF!,6,FALSE)</f>
        <v>#REF!</v>
      </c>
      <c r="T109" s="19"/>
      <c r="U109" s="19"/>
      <c r="V109" s="11" t="s">
        <v>689</v>
      </c>
      <c r="W109" s="19"/>
      <c r="X109" s="19"/>
      <c r="Y109" s="19"/>
      <c r="Z109" s="19"/>
      <c r="AA109" s="19"/>
      <c r="AB109" s="166"/>
    </row>
    <row r="110" spans="1:28" s="17" customFormat="1" ht="12.75" customHeight="1" x14ac:dyDescent="0.2">
      <c r="A110" s="21"/>
      <c r="B110" s="44">
        <v>12808</v>
      </c>
      <c r="C110" s="43" t="s">
        <v>43</v>
      </c>
      <c r="D110" s="49" t="s">
        <v>24</v>
      </c>
      <c r="E110" s="19"/>
      <c r="F110" s="19"/>
      <c r="G110" s="19"/>
      <c r="H110" s="19"/>
      <c r="I110" s="19"/>
      <c r="J110" s="20">
        <v>217</v>
      </c>
      <c r="K110" s="19" t="s">
        <v>385</v>
      </c>
      <c r="L110" s="19"/>
      <c r="M110" s="19" t="s">
        <v>290</v>
      </c>
      <c r="N110" s="19"/>
      <c r="O110" s="19"/>
      <c r="P110" s="19" t="e">
        <v>#N/A</v>
      </c>
      <c r="Q110" s="19"/>
      <c r="R110" s="19">
        <v>6</v>
      </c>
      <c r="S110" s="19" t="e">
        <f>VLOOKUP(B110,#REF!,6,FALSE)</f>
        <v>#REF!</v>
      </c>
      <c r="T110" s="19"/>
      <c r="U110" s="19"/>
      <c r="V110" s="11" t="s">
        <v>689</v>
      </c>
      <c r="W110" s="19"/>
      <c r="X110" s="19"/>
      <c r="Y110" s="19"/>
      <c r="Z110" s="19"/>
      <c r="AA110" s="19"/>
      <c r="AB110" s="166"/>
    </row>
    <row r="111" spans="1:28" s="17" customFormat="1" ht="15" customHeight="1" x14ac:dyDescent="0.25">
      <c r="A111" s="18"/>
      <c r="B111" s="44">
        <v>13950</v>
      </c>
      <c r="C111" s="43" t="s">
        <v>454</v>
      </c>
      <c r="D111" s="48" t="s">
        <v>430</v>
      </c>
      <c r="E111" s="19"/>
      <c r="F111" s="19"/>
      <c r="G111" s="19"/>
      <c r="H111" s="19"/>
      <c r="I111" s="19"/>
      <c r="J111" s="20"/>
      <c r="K111" s="19" t="s">
        <v>339</v>
      </c>
      <c r="L111" s="19"/>
      <c r="M111" s="19" t="s">
        <v>290</v>
      </c>
      <c r="N111" s="19"/>
      <c r="O111" s="19"/>
      <c r="P111" s="19"/>
      <c r="Q111" s="19"/>
      <c r="R111" s="19">
        <v>12</v>
      </c>
      <c r="S111" s="19"/>
      <c r="T111" s="19"/>
      <c r="U111" s="19"/>
      <c r="V111" s="11" t="s">
        <v>689</v>
      </c>
      <c r="W111" s="19"/>
      <c r="X111" s="19"/>
      <c r="Y111" s="19"/>
      <c r="Z111" s="19"/>
      <c r="AA111" s="19"/>
      <c r="AB111" s="166"/>
    </row>
    <row r="112" spans="1:28" s="17" customFormat="1" ht="12.75" x14ac:dyDescent="0.2">
      <c r="A112" s="21"/>
      <c r="B112" s="44">
        <v>9632</v>
      </c>
      <c r="C112" s="43" t="s">
        <v>19</v>
      </c>
      <c r="D112" s="49" t="s">
        <v>24</v>
      </c>
      <c r="E112" s="19"/>
      <c r="F112" s="19"/>
      <c r="G112" s="19"/>
      <c r="H112" s="19"/>
      <c r="I112" s="19"/>
      <c r="J112" s="20">
        <v>240</v>
      </c>
      <c r="K112" s="19" t="s">
        <v>385</v>
      </c>
      <c r="L112" s="19"/>
      <c r="M112" s="19" t="s">
        <v>290</v>
      </c>
      <c r="N112" s="19"/>
      <c r="O112" s="19"/>
      <c r="P112" s="19" t="e">
        <v>#N/A</v>
      </c>
      <c r="Q112" s="19"/>
      <c r="R112" s="19">
        <v>6</v>
      </c>
      <c r="S112" s="19" t="e">
        <f>VLOOKUP(B112,#REF!,6,FALSE)</f>
        <v>#REF!</v>
      </c>
      <c r="T112" s="19"/>
      <c r="U112" s="19"/>
      <c r="V112" s="11" t="s">
        <v>689</v>
      </c>
      <c r="W112" s="19"/>
      <c r="X112" s="19"/>
      <c r="Y112" s="19"/>
      <c r="Z112" s="19"/>
      <c r="AA112" s="19"/>
      <c r="AB112" s="166"/>
    </row>
    <row r="113" spans="1:28" s="17" customFormat="1" ht="15" customHeight="1" x14ac:dyDescent="0.2">
      <c r="A113" s="18"/>
      <c r="B113" s="44">
        <v>14114</v>
      </c>
      <c r="C113" s="43" t="s">
        <v>455</v>
      </c>
      <c r="D113" s="51" t="s">
        <v>428</v>
      </c>
      <c r="E113" s="19"/>
      <c r="F113" s="19"/>
      <c r="G113" s="19"/>
      <c r="H113" s="19"/>
      <c r="I113" s="19"/>
      <c r="J113" s="20"/>
      <c r="K113" s="19" t="s">
        <v>339</v>
      </c>
      <c r="L113" s="19"/>
      <c r="M113" s="19" t="s">
        <v>290</v>
      </c>
      <c r="N113" s="19"/>
      <c r="O113" s="19"/>
      <c r="P113" s="19"/>
      <c r="Q113" s="19"/>
      <c r="R113" s="19">
        <v>11</v>
      </c>
      <c r="S113" s="19"/>
      <c r="T113" s="19"/>
      <c r="U113" s="19"/>
      <c r="V113" s="11" t="s">
        <v>689</v>
      </c>
      <c r="W113" s="19"/>
      <c r="X113" s="19"/>
      <c r="Y113" s="19"/>
      <c r="Z113" s="19"/>
      <c r="AA113" s="19"/>
      <c r="AB113" s="166"/>
    </row>
    <row r="114" spans="1:28" s="17" customFormat="1" ht="12.75" customHeight="1" x14ac:dyDescent="0.2">
      <c r="A114" s="21"/>
      <c r="B114" s="44">
        <v>12809</v>
      </c>
      <c r="C114" s="43" t="s">
        <v>50</v>
      </c>
      <c r="D114" s="49" t="s">
        <v>24</v>
      </c>
      <c r="E114" s="19"/>
      <c r="F114" s="19"/>
      <c r="G114" s="19"/>
      <c r="H114" s="19"/>
      <c r="I114" s="19"/>
      <c r="J114" s="20">
        <v>200</v>
      </c>
      <c r="K114" s="19" t="s">
        <v>385</v>
      </c>
      <c r="L114" s="19"/>
      <c r="M114" s="19" t="s">
        <v>290</v>
      </c>
      <c r="N114" s="19"/>
      <c r="O114" s="19"/>
      <c r="P114" s="19" t="e">
        <v>#N/A</v>
      </c>
      <c r="Q114" s="19"/>
      <c r="R114" s="19">
        <v>6</v>
      </c>
      <c r="S114" s="19" t="e">
        <f>VLOOKUP(B114,#REF!,6,FALSE)</f>
        <v>#REF!</v>
      </c>
      <c r="T114" s="19"/>
      <c r="U114" s="19"/>
      <c r="V114" s="11" t="s">
        <v>689</v>
      </c>
      <c r="W114" s="19"/>
      <c r="X114" s="19"/>
      <c r="Y114" s="19"/>
      <c r="Z114" s="19"/>
      <c r="AA114" s="19"/>
      <c r="AB114" s="166"/>
    </row>
    <row r="115" spans="1:28" s="17" customFormat="1" ht="12.75" customHeight="1" x14ac:dyDescent="0.25">
      <c r="A115" s="18"/>
      <c r="B115" s="44">
        <v>13951</v>
      </c>
      <c r="C115" s="43" t="s">
        <v>456</v>
      </c>
      <c r="D115" s="48" t="s">
        <v>430</v>
      </c>
      <c r="E115" s="19"/>
      <c r="F115" s="19"/>
      <c r="G115" s="19"/>
      <c r="H115" s="19"/>
      <c r="I115" s="19"/>
      <c r="J115" s="20"/>
      <c r="K115" s="19" t="s">
        <v>339</v>
      </c>
      <c r="L115" s="19"/>
      <c r="M115" s="19" t="s">
        <v>290</v>
      </c>
      <c r="N115" s="19"/>
      <c r="O115" s="19"/>
      <c r="P115" s="19"/>
      <c r="Q115" s="19"/>
      <c r="R115" s="19">
        <v>12</v>
      </c>
      <c r="S115" s="19"/>
      <c r="T115" s="19"/>
      <c r="U115" s="19"/>
      <c r="V115" s="11" t="s">
        <v>689</v>
      </c>
      <c r="W115" s="19"/>
      <c r="X115" s="19"/>
      <c r="Y115" s="19"/>
      <c r="Z115" s="19"/>
      <c r="AA115" s="19"/>
      <c r="AB115" s="166"/>
    </row>
    <row r="116" spans="1:28" s="17" customFormat="1" ht="15" customHeight="1" x14ac:dyDescent="0.2">
      <c r="A116" s="21"/>
      <c r="B116" s="44">
        <v>3331</v>
      </c>
      <c r="C116" s="43" t="s">
        <v>1</v>
      </c>
      <c r="D116" s="49" t="s">
        <v>24</v>
      </c>
      <c r="E116" s="19"/>
      <c r="F116" s="19"/>
      <c r="G116" s="19"/>
      <c r="H116" s="19"/>
      <c r="I116" s="19"/>
      <c r="J116" s="20">
        <v>288</v>
      </c>
      <c r="K116" s="19" t="s">
        <v>385</v>
      </c>
      <c r="L116" s="19"/>
      <c r="M116" s="19" t="s">
        <v>290</v>
      </c>
      <c r="N116" s="19"/>
      <c r="O116" s="19"/>
      <c r="P116" s="19" t="e">
        <v>#N/A</v>
      </c>
      <c r="Q116" s="19"/>
      <c r="R116" s="19">
        <v>6</v>
      </c>
      <c r="S116" s="19" t="e">
        <f>VLOOKUP(B116,#REF!,6,FALSE)</f>
        <v>#REF!</v>
      </c>
      <c r="T116" s="19"/>
      <c r="U116" s="19"/>
      <c r="V116" s="11" t="s">
        <v>689</v>
      </c>
      <c r="W116" s="19"/>
      <c r="X116" s="19"/>
      <c r="Y116" s="19"/>
      <c r="Z116" s="19"/>
      <c r="AA116" s="19"/>
      <c r="AB116" s="166"/>
    </row>
    <row r="117" spans="1:28" s="17" customFormat="1" ht="12.75" x14ac:dyDescent="0.2">
      <c r="A117" s="18"/>
      <c r="B117" s="44">
        <v>14115</v>
      </c>
      <c r="C117" s="43" t="s">
        <v>457</v>
      </c>
      <c r="D117" s="51" t="s">
        <v>428</v>
      </c>
      <c r="E117" s="19"/>
      <c r="F117" s="19"/>
      <c r="G117" s="19"/>
      <c r="H117" s="19"/>
      <c r="I117" s="19"/>
      <c r="J117" s="20"/>
      <c r="K117" s="19" t="s">
        <v>339</v>
      </c>
      <c r="L117" s="19"/>
      <c r="M117" s="19" t="s">
        <v>290</v>
      </c>
      <c r="N117" s="19"/>
      <c r="O117" s="19"/>
      <c r="P117" s="19"/>
      <c r="Q117" s="19"/>
      <c r="R117" s="19">
        <v>11</v>
      </c>
      <c r="S117" s="19"/>
      <c r="T117" s="19"/>
      <c r="U117" s="19"/>
      <c r="V117" s="11" t="s">
        <v>689</v>
      </c>
      <c r="W117" s="19"/>
      <c r="X117" s="19"/>
      <c r="Y117" s="19"/>
      <c r="Z117" s="19"/>
      <c r="AA117" s="19"/>
      <c r="AB117" s="166"/>
    </row>
    <row r="118" spans="1:28" s="17" customFormat="1" ht="12.75" x14ac:dyDescent="0.2">
      <c r="A118" s="21"/>
      <c r="B118" s="44">
        <v>13039</v>
      </c>
      <c r="C118" s="43" t="s">
        <v>58</v>
      </c>
      <c r="D118" s="49" t="s">
        <v>24</v>
      </c>
      <c r="E118" s="19"/>
      <c r="F118" s="19"/>
      <c r="G118" s="19"/>
      <c r="H118" s="19"/>
      <c r="I118" s="19"/>
      <c r="J118" s="20">
        <v>91</v>
      </c>
      <c r="K118" s="19" t="s">
        <v>385</v>
      </c>
      <c r="L118" s="19"/>
      <c r="M118" s="19" t="s">
        <v>290</v>
      </c>
      <c r="N118" s="19"/>
      <c r="O118" s="19"/>
      <c r="P118" s="19" t="e">
        <v>#N/A</v>
      </c>
      <c r="Q118" s="19"/>
      <c r="R118" s="19">
        <v>6</v>
      </c>
      <c r="S118" s="19" t="e">
        <f>VLOOKUP(B118,#REF!,6,FALSE)</f>
        <v>#REF!</v>
      </c>
      <c r="T118" s="19"/>
      <c r="U118" s="19"/>
      <c r="V118" s="11" t="s">
        <v>689</v>
      </c>
      <c r="W118" s="19"/>
      <c r="X118" s="19"/>
      <c r="Y118" s="19"/>
      <c r="Z118" s="19"/>
      <c r="AA118" s="19"/>
      <c r="AB118" s="166"/>
    </row>
    <row r="119" spans="1:28" s="17" customFormat="1" ht="12.75" customHeight="1" x14ac:dyDescent="0.2">
      <c r="A119" s="21"/>
      <c r="B119" s="44">
        <v>10020</v>
      </c>
      <c r="C119" s="43" t="s">
        <v>23</v>
      </c>
      <c r="D119" s="49" t="s">
        <v>24</v>
      </c>
      <c r="E119" s="19"/>
      <c r="F119" s="19"/>
      <c r="G119" s="19"/>
      <c r="H119" s="19"/>
      <c r="I119" s="19"/>
      <c r="J119" s="20">
        <v>453</v>
      </c>
      <c r="K119" s="19" t="s">
        <v>385</v>
      </c>
      <c r="L119" s="19"/>
      <c r="M119" s="19" t="s">
        <v>290</v>
      </c>
      <c r="N119" s="19"/>
      <c r="O119" s="19"/>
      <c r="P119" s="19" t="e">
        <v>#N/A</v>
      </c>
      <c r="Q119" s="19"/>
      <c r="R119" s="19">
        <v>6</v>
      </c>
      <c r="S119" s="19" t="e">
        <f>VLOOKUP(B119,#REF!,6,FALSE)</f>
        <v>#REF!</v>
      </c>
      <c r="T119" s="19"/>
      <c r="U119" s="19"/>
      <c r="V119" s="11" t="s">
        <v>689</v>
      </c>
      <c r="W119" s="19"/>
      <c r="X119" s="19"/>
      <c r="Y119" s="19"/>
      <c r="Z119" s="19"/>
      <c r="AA119" s="19"/>
      <c r="AB119" s="166"/>
    </row>
    <row r="120" spans="1:28" s="17" customFormat="1" ht="15" customHeight="1" x14ac:dyDescent="0.2">
      <c r="A120" s="18"/>
      <c r="B120" s="44">
        <v>14116</v>
      </c>
      <c r="C120" s="43" t="s">
        <v>458</v>
      </c>
      <c r="D120" s="51" t="s">
        <v>428</v>
      </c>
      <c r="E120" s="19"/>
      <c r="F120" s="19"/>
      <c r="G120" s="19"/>
      <c r="H120" s="19"/>
      <c r="I120" s="19"/>
      <c r="J120" s="20"/>
      <c r="K120" s="19" t="s">
        <v>339</v>
      </c>
      <c r="L120" s="19"/>
      <c r="M120" s="19" t="s">
        <v>290</v>
      </c>
      <c r="N120" s="19"/>
      <c r="O120" s="19"/>
      <c r="P120" s="19"/>
      <c r="Q120" s="19"/>
      <c r="R120" s="19">
        <v>11</v>
      </c>
      <c r="S120" s="19"/>
      <c r="T120" s="19"/>
      <c r="U120" s="19"/>
      <c r="V120" s="11" t="s">
        <v>689</v>
      </c>
      <c r="W120" s="19"/>
      <c r="X120" s="19"/>
      <c r="Y120" s="19"/>
      <c r="Z120" s="19"/>
      <c r="AA120" s="19"/>
      <c r="AB120" s="166"/>
    </row>
    <row r="121" spans="1:28" s="17" customFormat="1" ht="12.75" x14ac:dyDescent="0.2">
      <c r="A121" s="21"/>
      <c r="B121" s="44" t="s">
        <v>74</v>
      </c>
      <c r="C121" s="43" t="s">
        <v>75</v>
      </c>
      <c r="D121" s="49" t="s">
        <v>24</v>
      </c>
      <c r="E121" s="19"/>
      <c r="F121" s="19"/>
      <c r="G121" s="19"/>
      <c r="H121" s="19"/>
      <c r="I121" s="19"/>
      <c r="J121" s="20">
        <v>16</v>
      </c>
      <c r="K121" s="19" t="s">
        <v>385</v>
      </c>
      <c r="L121" s="19"/>
      <c r="M121" s="19" t="s">
        <v>290</v>
      </c>
      <c r="N121" s="23"/>
      <c r="O121" s="23"/>
      <c r="P121" s="19" t="e">
        <v>#N/A</v>
      </c>
      <c r="Q121" s="23"/>
      <c r="R121" s="19">
        <v>6</v>
      </c>
      <c r="S121" s="19" t="e">
        <f>VLOOKUP(B121,#REF!,6,FALSE)</f>
        <v>#REF!</v>
      </c>
      <c r="T121" s="23"/>
      <c r="U121" s="23"/>
      <c r="V121" s="11" t="s">
        <v>689</v>
      </c>
      <c r="W121" s="23"/>
      <c r="X121" s="23"/>
      <c r="Y121" s="23"/>
      <c r="Z121" s="23"/>
      <c r="AA121" s="23"/>
      <c r="AB121" s="166"/>
    </row>
    <row r="122" spans="1:28" s="17" customFormat="1" ht="12.75" customHeight="1" x14ac:dyDescent="0.2">
      <c r="A122" s="21"/>
      <c r="B122" s="44">
        <v>12810</v>
      </c>
      <c r="C122" s="43" t="s">
        <v>51</v>
      </c>
      <c r="D122" s="49" t="s">
        <v>24</v>
      </c>
      <c r="E122" s="19"/>
      <c r="F122" s="19"/>
      <c r="G122" s="19"/>
      <c r="H122" s="19"/>
      <c r="I122" s="19"/>
      <c r="J122" s="20">
        <v>17</v>
      </c>
      <c r="K122" s="19" t="s">
        <v>385</v>
      </c>
      <c r="L122" s="19"/>
      <c r="M122" s="19" t="s">
        <v>290</v>
      </c>
      <c r="N122" s="23"/>
      <c r="O122" s="23"/>
      <c r="P122" s="19" t="e">
        <v>#N/A</v>
      </c>
      <c r="Q122" s="23"/>
      <c r="R122" s="19">
        <v>6</v>
      </c>
      <c r="S122" s="19" t="e">
        <f>VLOOKUP(B122,#REF!,6,FALSE)</f>
        <v>#REF!</v>
      </c>
      <c r="T122" s="23"/>
      <c r="U122" s="23"/>
      <c r="V122" s="11" t="s">
        <v>689</v>
      </c>
      <c r="W122" s="23"/>
      <c r="X122" s="23"/>
      <c r="Y122" s="23"/>
      <c r="Z122" s="23"/>
      <c r="AA122" s="23"/>
      <c r="AB122" s="166"/>
    </row>
    <row r="123" spans="1:28" s="17" customFormat="1" ht="12.75" customHeight="1" x14ac:dyDescent="0.25">
      <c r="A123" s="18"/>
      <c r="B123" s="44">
        <v>14693</v>
      </c>
      <c r="C123" s="43" t="s">
        <v>459</v>
      </c>
      <c r="D123" s="48" t="s">
        <v>363</v>
      </c>
      <c r="E123" s="19"/>
      <c r="F123" s="19"/>
      <c r="G123" s="19"/>
      <c r="H123" s="19"/>
      <c r="I123" s="19"/>
      <c r="J123" s="20"/>
      <c r="K123" s="19" t="s">
        <v>339</v>
      </c>
      <c r="L123" s="19"/>
      <c r="M123" s="19" t="s">
        <v>290</v>
      </c>
      <c r="N123" s="19"/>
      <c r="O123" s="19"/>
      <c r="P123" s="19"/>
      <c r="Q123" s="19"/>
      <c r="R123" s="19">
        <v>14</v>
      </c>
      <c r="S123" s="19"/>
      <c r="T123" s="19"/>
      <c r="U123" s="19"/>
      <c r="V123" s="11" t="s">
        <v>689</v>
      </c>
      <c r="W123" s="19"/>
      <c r="X123" s="19"/>
      <c r="Y123" s="19"/>
      <c r="Z123" s="19"/>
      <c r="AA123" s="19"/>
      <c r="AB123" s="166"/>
    </row>
    <row r="124" spans="1:28" s="17" customFormat="1" ht="12.75" customHeight="1" x14ac:dyDescent="0.2">
      <c r="A124" s="21"/>
      <c r="B124" s="44" t="s">
        <v>79</v>
      </c>
      <c r="C124" s="43" t="s">
        <v>80</v>
      </c>
      <c r="D124" s="49" t="s">
        <v>24</v>
      </c>
      <c r="E124" s="19"/>
      <c r="F124" s="19"/>
      <c r="G124" s="19"/>
      <c r="H124" s="19"/>
      <c r="I124" s="19"/>
      <c r="J124" s="20">
        <v>188</v>
      </c>
      <c r="K124" s="19" t="s">
        <v>385</v>
      </c>
      <c r="L124" s="19"/>
      <c r="M124" s="19" t="s">
        <v>290</v>
      </c>
      <c r="N124" s="23"/>
      <c r="O124" s="23"/>
      <c r="P124" s="19" t="e">
        <v>#N/A</v>
      </c>
      <c r="Q124" s="23"/>
      <c r="R124" s="19">
        <v>6</v>
      </c>
      <c r="S124" s="19" t="e">
        <f>VLOOKUP(B124,#REF!,6,FALSE)</f>
        <v>#REF!</v>
      </c>
      <c r="T124" s="23"/>
      <c r="U124" s="23"/>
      <c r="V124" s="11" t="s">
        <v>689</v>
      </c>
      <c r="W124" s="23"/>
      <c r="X124" s="23"/>
      <c r="Y124" s="23"/>
      <c r="Z124" s="23"/>
      <c r="AA124" s="23"/>
      <c r="AB124" s="166"/>
    </row>
    <row r="125" spans="1:28" s="17" customFormat="1" ht="12.75" customHeight="1" x14ac:dyDescent="0.25">
      <c r="A125" s="18"/>
      <c r="B125" s="44">
        <v>13931</v>
      </c>
      <c r="C125" s="43" t="s">
        <v>460</v>
      </c>
      <c r="D125" s="48" t="s">
        <v>430</v>
      </c>
      <c r="E125" s="19"/>
      <c r="F125" s="19"/>
      <c r="G125" s="19"/>
      <c r="H125" s="19"/>
      <c r="I125" s="19"/>
      <c r="J125" s="20"/>
      <c r="K125" s="19" t="s">
        <v>339</v>
      </c>
      <c r="L125" s="19"/>
      <c r="M125" s="19" t="s">
        <v>290</v>
      </c>
      <c r="N125" s="19"/>
      <c r="O125" s="19"/>
      <c r="P125" s="19"/>
      <c r="Q125" s="19"/>
      <c r="R125" s="19">
        <v>12</v>
      </c>
      <c r="S125" s="19"/>
      <c r="T125" s="19"/>
      <c r="U125" s="19"/>
      <c r="V125" s="11" t="s">
        <v>689</v>
      </c>
      <c r="W125" s="19"/>
      <c r="X125" s="19"/>
      <c r="Y125" s="19"/>
      <c r="Z125" s="19"/>
      <c r="AA125" s="19"/>
      <c r="AB125" s="166"/>
    </row>
    <row r="126" spans="1:28" s="17" customFormat="1" ht="12.75" x14ac:dyDescent="0.2">
      <c r="A126" s="21"/>
      <c r="B126" s="44">
        <v>10343</v>
      </c>
      <c r="C126" s="43" t="s">
        <v>25</v>
      </c>
      <c r="D126" s="49" t="s">
        <v>24</v>
      </c>
      <c r="E126" s="19"/>
      <c r="F126" s="19"/>
      <c r="G126" s="19"/>
      <c r="H126" s="19"/>
      <c r="I126" s="19"/>
      <c r="J126" s="20">
        <v>46</v>
      </c>
      <c r="K126" s="19" t="s">
        <v>385</v>
      </c>
      <c r="L126" s="19"/>
      <c r="M126" s="19" t="s">
        <v>290</v>
      </c>
      <c r="N126" s="23"/>
      <c r="O126" s="23"/>
      <c r="P126" s="19" t="e">
        <v>#N/A</v>
      </c>
      <c r="Q126" s="23"/>
      <c r="R126" s="19">
        <v>6</v>
      </c>
      <c r="S126" s="19" t="e">
        <f>VLOOKUP(B126,#REF!,6,FALSE)</f>
        <v>#REF!</v>
      </c>
      <c r="T126" s="23"/>
      <c r="U126" s="23"/>
      <c r="V126" s="11" t="s">
        <v>689</v>
      </c>
      <c r="W126" s="23"/>
      <c r="X126" s="23"/>
      <c r="Y126" s="23"/>
      <c r="Z126" s="23"/>
      <c r="AA126" s="23"/>
      <c r="AB126" s="166"/>
    </row>
    <row r="127" spans="1:28" s="17" customFormat="1" ht="12.75" customHeight="1" x14ac:dyDescent="0.2">
      <c r="A127" s="18"/>
      <c r="B127" s="44">
        <v>14117</v>
      </c>
      <c r="C127" s="43" t="s">
        <v>461</v>
      </c>
      <c r="D127" s="51" t="s">
        <v>428</v>
      </c>
      <c r="E127" s="19"/>
      <c r="F127" s="19"/>
      <c r="G127" s="19"/>
      <c r="H127" s="19"/>
      <c r="I127" s="19"/>
      <c r="J127" s="20"/>
      <c r="K127" s="19" t="s">
        <v>339</v>
      </c>
      <c r="L127" s="19"/>
      <c r="M127" s="19" t="s">
        <v>290</v>
      </c>
      <c r="N127" s="19"/>
      <c r="O127" s="19"/>
      <c r="P127" s="19"/>
      <c r="Q127" s="19"/>
      <c r="R127" s="19">
        <v>11</v>
      </c>
      <c r="S127" s="19"/>
      <c r="T127" s="19"/>
      <c r="U127" s="19"/>
      <c r="V127" s="11" t="s">
        <v>689</v>
      </c>
      <c r="W127" s="19"/>
      <c r="X127" s="19"/>
      <c r="Y127" s="19"/>
      <c r="Z127" s="19"/>
      <c r="AA127" s="19"/>
      <c r="AB127" s="166"/>
    </row>
    <row r="128" spans="1:28" s="17" customFormat="1" ht="15" customHeight="1" x14ac:dyDescent="0.2">
      <c r="A128" s="21"/>
      <c r="B128" s="44">
        <v>5455</v>
      </c>
      <c r="C128" s="43" t="s">
        <v>11</v>
      </c>
      <c r="D128" s="49" t="s">
        <v>24</v>
      </c>
      <c r="E128" s="19"/>
      <c r="F128" s="19"/>
      <c r="G128" s="19"/>
      <c r="H128" s="19"/>
      <c r="I128" s="19"/>
      <c r="J128" s="20">
        <v>311</v>
      </c>
      <c r="K128" s="19" t="s">
        <v>385</v>
      </c>
      <c r="L128" s="19"/>
      <c r="M128" s="19" t="s">
        <v>290</v>
      </c>
      <c r="N128" s="23"/>
      <c r="O128" s="23"/>
      <c r="P128" s="19" t="e">
        <v>#N/A</v>
      </c>
      <c r="Q128" s="23"/>
      <c r="R128" s="19">
        <v>6</v>
      </c>
      <c r="S128" s="19" t="e">
        <f>VLOOKUP(B128,#REF!,6,FALSE)</f>
        <v>#REF!</v>
      </c>
      <c r="T128" s="23"/>
      <c r="U128" s="23"/>
      <c r="V128" s="11" t="s">
        <v>689</v>
      </c>
      <c r="W128" s="23"/>
      <c r="X128" s="23"/>
      <c r="Y128" s="23"/>
      <c r="Z128" s="23"/>
      <c r="AA128" s="23"/>
      <c r="AB128" s="166"/>
    </row>
    <row r="129" spans="1:28" s="17" customFormat="1" ht="12.75" customHeight="1" x14ac:dyDescent="0.25">
      <c r="A129" s="18"/>
      <c r="B129" s="44">
        <v>13925</v>
      </c>
      <c r="C129" s="43" t="s">
        <v>462</v>
      </c>
      <c r="D129" s="48" t="s">
        <v>430</v>
      </c>
      <c r="E129" s="19"/>
      <c r="F129" s="19"/>
      <c r="G129" s="19"/>
      <c r="H129" s="19"/>
      <c r="I129" s="19"/>
      <c r="J129" s="20"/>
      <c r="K129" s="19" t="s">
        <v>339</v>
      </c>
      <c r="L129" s="19"/>
      <c r="M129" s="19" t="s">
        <v>290</v>
      </c>
      <c r="N129" s="19"/>
      <c r="O129" s="19"/>
      <c r="P129" s="19"/>
      <c r="Q129" s="19"/>
      <c r="R129" s="19">
        <v>12</v>
      </c>
      <c r="S129" s="19"/>
      <c r="T129" s="19"/>
      <c r="U129" s="19"/>
      <c r="V129" s="11" t="s">
        <v>689</v>
      </c>
      <c r="W129" s="19"/>
      <c r="X129" s="19"/>
      <c r="Y129" s="19"/>
      <c r="Z129" s="19"/>
      <c r="AA129" s="19"/>
      <c r="AB129" s="166"/>
    </row>
    <row r="130" spans="1:28" s="17" customFormat="1" ht="12.75" customHeight="1" x14ac:dyDescent="0.25">
      <c r="A130" s="18"/>
      <c r="B130" s="112"/>
      <c r="C130" s="113" t="s">
        <v>721</v>
      </c>
      <c r="D130" s="117"/>
      <c r="E130" s="88"/>
      <c r="F130" s="88"/>
      <c r="G130" s="88"/>
      <c r="H130" s="88"/>
      <c r="I130" s="88"/>
      <c r="J130" s="89"/>
      <c r="K130" s="88"/>
      <c r="L130" s="88"/>
      <c r="M130" s="115"/>
      <c r="N130" s="88"/>
      <c r="O130" s="88"/>
      <c r="P130" s="88"/>
      <c r="Q130" s="88"/>
      <c r="R130" s="115"/>
      <c r="S130" s="19"/>
      <c r="T130" s="19"/>
      <c r="U130" s="19"/>
      <c r="V130" s="11"/>
      <c r="W130" s="19"/>
      <c r="X130" s="19"/>
      <c r="Y130" s="19"/>
      <c r="Z130" s="19"/>
      <c r="AA130" s="19"/>
      <c r="AB130" s="166"/>
    </row>
    <row r="131" spans="1:28" s="17" customFormat="1" ht="15" customHeight="1" x14ac:dyDescent="0.25">
      <c r="A131" s="21"/>
      <c r="B131" s="44">
        <v>15029</v>
      </c>
      <c r="C131" s="79" t="s">
        <v>463</v>
      </c>
      <c r="D131" s="48" t="s">
        <v>464</v>
      </c>
      <c r="E131" s="19"/>
      <c r="F131" s="19"/>
      <c r="G131" s="19"/>
      <c r="H131" s="19"/>
      <c r="I131" s="19"/>
      <c r="J131" s="20">
        <v>100</v>
      </c>
      <c r="K131" s="23" t="s">
        <v>339</v>
      </c>
      <c r="L131" s="23"/>
      <c r="M131" s="19" t="s">
        <v>290</v>
      </c>
      <c r="N131" s="19"/>
      <c r="O131" s="19" t="s">
        <v>363</v>
      </c>
      <c r="P131" s="19" t="e">
        <v>#N/A</v>
      </c>
      <c r="Q131" s="19"/>
      <c r="R131" s="19">
        <v>100</v>
      </c>
      <c r="S131" s="19" t="e">
        <f>VLOOKUP(B131,#REF!,6,FALSE)</f>
        <v>#REF!</v>
      </c>
      <c r="T131" s="19"/>
      <c r="U131" s="19"/>
      <c r="V131" s="11" t="s">
        <v>689</v>
      </c>
      <c r="W131" s="19"/>
      <c r="X131" s="19"/>
      <c r="Y131" s="19"/>
      <c r="Z131" s="19"/>
      <c r="AA131" s="19"/>
      <c r="AB131" s="166"/>
    </row>
    <row r="132" spans="1:28" s="17" customFormat="1" ht="15" customHeight="1" x14ac:dyDescent="0.25">
      <c r="A132" s="21"/>
      <c r="B132" s="112"/>
      <c r="C132" s="113" t="s">
        <v>722</v>
      </c>
      <c r="D132" s="117"/>
      <c r="E132" s="88"/>
      <c r="F132" s="88"/>
      <c r="G132" s="88"/>
      <c r="H132" s="88"/>
      <c r="I132" s="88"/>
      <c r="J132" s="89"/>
      <c r="K132" s="93"/>
      <c r="L132" s="93"/>
      <c r="M132" s="115"/>
      <c r="N132" s="88"/>
      <c r="O132" s="88"/>
      <c r="P132" s="88"/>
      <c r="Q132" s="88"/>
      <c r="R132" s="115"/>
      <c r="S132" s="19"/>
      <c r="T132" s="19"/>
      <c r="U132" s="19"/>
      <c r="V132" s="11"/>
      <c r="W132" s="19"/>
      <c r="X132" s="19"/>
      <c r="Y132" s="19"/>
      <c r="Z132" s="19"/>
      <c r="AA132" s="19"/>
      <c r="AB132" s="166"/>
    </row>
    <row r="133" spans="1:28" s="17" customFormat="1" ht="12.75" x14ac:dyDescent="0.2">
      <c r="A133" s="21"/>
      <c r="B133" s="44">
        <v>14489</v>
      </c>
      <c r="C133" s="79" t="s">
        <v>465</v>
      </c>
      <c r="D133" s="47" t="s">
        <v>360</v>
      </c>
      <c r="E133" s="19"/>
      <c r="F133" s="19"/>
      <c r="G133" s="19"/>
      <c r="H133" s="19"/>
      <c r="I133" s="19"/>
      <c r="J133" s="20">
        <v>295</v>
      </c>
      <c r="K133" s="19" t="s">
        <v>339</v>
      </c>
      <c r="L133" s="19"/>
      <c r="M133" s="19" t="s">
        <v>290</v>
      </c>
      <c r="N133" s="19"/>
      <c r="O133" s="19"/>
      <c r="P133" s="19" t="s">
        <v>312</v>
      </c>
      <c r="Q133" s="19"/>
      <c r="R133" s="19">
        <v>35</v>
      </c>
      <c r="S133" s="19" t="e">
        <f>VLOOKUP(B133,#REF!,6,FALSE)</f>
        <v>#REF!</v>
      </c>
      <c r="T133" s="19" t="e">
        <f>(R133-S133)*J133</f>
        <v>#REF!</v>
      </c>
      <c r="U133" s="19"/>
      <c r="V133" s="11" t="s">
        <v>689</v>
      </c>
      <c r="W133" s="19"/>
      <c r="X133" s="19"/>
      <c r="Y133" s="19"/>
      <c r="Z133" s="19"/>
      <c r="AA133" s="19"/>
      <c r="AB133" s="166"/>
    </row>
    <row r="134" spans="1:28" s="17" customFormat="1" ht="12.75" customHeight="1" x14ac:dyDescent="0.2">
      <c r="A134" s="21"/>
      <c r="B134" s="112"/>
      <c r="C134" s="113" t="s">
        <v>723</v>
      </c>
      <c r="D134" s="116"/>
      <c r="E134" s="88"/>
      <c r="F134" s="88"/>
      <c r="G134" s="88"/>
      <c r="H134" s="88"/>
      <c r="I134" s="88"/>
      <c r="J134" s="89"/>
      <c r="K134" s="88"/>
      <c r="L134" s="88"/>
      <c r="M134" s="115"/>
      <c r="N134" s="88"/>
      <c r="O134" s="88"/>
      <c r="P134" s="88"/>
      <c r="Q134" s="88"/>
      <c r="R134" s="115"/>
      <c r="S134" s="19"/>
      <c r="T134" s="19"/>
      <c r="U134" s="19"/>
      <c r="V134" s="11"/>
      <c r="W134" s="19"/>
      <c r="X134" s="19"/>
      <c r="Y134" s="19"/>
      <c r="Z134" s="19"/>
      <c r="AA134" s="19"/>
      <c r="AB134" s="166"/>
    </row>
    <row r="135" spans="1:28" s="17" customFormat="1" ht="12.75" x14ac:dyDescent="0.2">
      <c r="A135" s="21"/>
      <c r="B135" s="44">
        <v>14479</v>
      </c>
      <c r="C135" s="79" t="s">
        <v>263</v>
      </c>
      <c r="D135" s="47" t="s">
        <v>466</v>
      </c>
      <c r="E135" s="88"/>
      <c r="F135" s="88"/>
      <c r="G135" s="88"/>
      <c r="H135" s="88"/>
      <c r="I135" s="88"/>
      <c r="J135" s="95">
        <v>186</v>
      </c>
      <c r="K135" s="88" t="s">
        <v>339</v>
      </c>
      <c r="L135" s="88"/>
      <c r="M135" s="19" t="s">
        <v>290</v>
      </c>
      <c r="N135" s="88"/>
      <c r="O135" s="88"/>
      <c r="P135" s="88" t="s">
        <v>316</v>
      </c>
      <c r="Q135" s="88"/>
      <c r="R135" s="19">
        <v>12</v>
      </c>
      <c r="S135" s="19" t="e">
        <f>VLOOKUP(B135,#REF!,6,FALSE)</f>
        <v>#REF!</v>
      </c>
      <c r="T135" s="19"/>
      <c r="U135" s="19"/>
      <c r="V135" s="11" t="s">
        <v>689</v>
      </c>
      <c r="W135" s="19"/>
      <c r="X135" s="19"/>
      <c r="Y135" s="19"/>
      <c r="Z135" s="19"/>
      <c r="AA135" s="19"/>
      <c r="AB135" s="166"/>
    </row>
    <row r="136" spans="1:28" s="17" customFormat="1" ht="12.75" x14ac:dyDescent="0.2">
      <c r="A136" s="21"/>
      <c r="B136" s="112"/>
      <c r="C136" s="113" t="s">
        <v>724</v>
      </c>
      <c r="D136" s="116"/>
      <c r="E136" s="88"/>
      <c r="F136" s="88"/>
      <c r="G136" s="88"/>
      <c r="H136" s="88"/>
      <c r="I136" s="88"/>
      <c r="J136" s="95"/>
      <c r="K136" s="88"/>
      <c r="L136" s="88"/>
      <c r="M136" s="115"/>
      <c r="N136" s="88"/>
      <c r="O136" s="88"/>
      <c r="P136" s="88"/>
      <c r="Q136" s="88"/>
      <c r="R136" s="115"/>
      <c r="S136" s="19"/>
      <c r="T136" s="19"/>
      <c r="U136" s="19"/>
      <c r="V136" s="11"/>
      <c r="W136" s="19"/>
      <c r="X136" s="19"/>
      <c r="Y136" s="19"/>
      <c r="Z136" s="19"/>
      <c r="AA136" s="19"/>
      <c r="AB136" s="166"/>
    </row>
    <row r="137" spans="1:28" s="17" customFormat="1" ht="12.75" x14ac:dyDescent="0.2">
      <c r="A137" s="21"/>
      <c r="B137" s="44" t="s">
        <v>94</v>
      </c>
      <c r="C137" s="79" t="s">
        <v>95</v>
      </c>
      <c r="D137" s="49" t="s">
        <v>468</v>
      </c>
      <c r="E137" s="19"/>
      <c r="F137" s="19"/>
      <c r="G137" s="19"/>
      <c r="H137" s="19"/>
      <c r="I137" s="19"/>
      <c r="J137" s="20">
        <v>961</v>
      </c>
      <c r="K137" s="19" t="s">
        <v>385</v>
      </c>
      <c r="L137" s="19"/>
      <c r="M137" s="19" t="s">
        <v>290</v>
      </c>
      <c r="N137" s="23"/>
      <c r="O137" s="23"/>
      <c r="P137" s="19" t="e">
        <v>#N/A</v>
      </c>
      <c r="Q137" s="23"/>
      <c r="R137" s="19">
        <v>4.5</v>
      </c>
      <c r="S137" s="19" t="e">
        <f>VLOOKUP(B137,#REF!,6,FALSE)</f>
        <v>#REF!</v>
      </c>
      <c r="T137" s="23"/>
      <c r="U137" s="23"/>
      <c r="V137" s="11" t="s">
        <v>689</v>
      </c>
      <c r="W137" s="23"/>
      <c r="X137" s="23"/>
      <c r="Y137" s="23"/>
      <c r="Z137" s="23"/>
      <c r="AA137" s="23"/>
      <c r="AB137" s="166"/>
    </row>
    <row r="138" spans="1:28" s="17" customFormat="1" ht="15" customHeight="1" x14ac:dyDescent="0.2">
      <c r="A138" s="21"/>
      <c r="B138" s="44">
        <v>14504</v>
      </c>
      <c r="C138" s="43" t="s">
        <v>701</v>
      </c>
      <c r="D138" s="47" t="s">
        <v>467</v>
      </c>
      <c r="E138" s="19"/>
      <c r="F138" s="19"/>
      <c r="G138" s="19"/>
      <c r="H138" s="19"/>
      <c r="I138" s="19"/>
      <c r="J138" s="20">
        <v>160</v>
      </c>
      <c r="K138" s="19" t="s">
        <v>339</v>
      </c>
      <c r="L138" s="19"/>
      <c r="M138" s="19" t="s">
        <v>290</v>
      </c>
      <c r="N138" s="19"/>
      <c r="O138" s="40" t="s">
        <v>324</v>
      </c>
      <c r="P138" s="19" t="s">
        <v>310</v>
      </c>
      <c r="Q138" s="19"/>
      <c r="R138" s="19">
        <v>15</v>
      </c>
      <c r="S138" s="19" t="e">
        <f>VLOOKUP(B138,#REF!,6,FALSE)</f>
        <v>#REF!</v>
      </c>
      <c r="T138" s="19"/>
      <c r="U138" s="19"/>
      <c r="V138" s="11" t="s">
        <v>689</v>
      </c>
      <c r="W138" s="19"/>
      <c r="X138" s="19"/>
      <c r="Y138" s="19"/>
      <c r="Z138" s="19"/>
      <c r="AA138" s="19"/>
      <c r="AB138" s="166"/>
    </row>
    <row r="139" spans="1:28" s="17" customFormat="1" ht="15" customHeight="1" x14ac:dyDescent="0.2">
      <c r="A139" s="21"/>
      <c r="B139" s="44">
        <v>14475</v>
      </c>
      <c r="C139" s="43" t="s">
        <v>114</v>
      </c>
      <c r="D139" s="47" t="s">
        <v>467</v>
      </c>
      <c r="E139" s="19"/>
      <c r="F139" s="19"/>
      <c r="G139" s="19"/>
      <c r="H139" s="19"/>
      <c r="I139" s="19"/>
      <c r="J139" s="20">
        <v>150</v>
      </c>
      <c r="K139" s="19" t="s">
        <v>339</v>
      </c>
      <c r="L139" s="19"/>
      <c r="M139" s="19" t="s">
        <v>290</v>
      </c>
      <c r="N139" s="19"/>
      <c r="O139" s="22" t="s">
        <v>324</v>
      </c>
      <c r="P139" s="19" t="s">
        <v>312</v>
      </c>
      <c r="Q139" s="19"/>
      <c r="R139" s="19">
        <v>15</v>
      </c>
      <c r="S139" s="19" t="e">
        <f>VLOOKUP(B139,#REF!,6,FALSE)</f>
        <v>#REF!</v>
      </c>
      <c r="T139" s="19"/>
      <c r="U139" s="19"/>
      <c r="V139" s="11" t="s">
        <v>689</v>
      </c>
      <c r="W139" s="19"/>
      <c r="X139" s="19"/>
      <c r="Y139" s="19"/>
      <c r="Z139" s="19"/>
      <c r="AA139" s="19"/>
      <c r="AB139" s="166"/>
    </row>
    <row r="140" spans="1:28" s="17" customFormat="1" ht="12.75" x14ac:dyDescent="0.2">
      <c r="A140" s="21"/>
      <c r="B140" s="44">
        <v>10314</v>
      </c>
      <c r="C140" s="43" t="s">
        <v>114</v>
      </c>
      <c r="D140" s="49" t="s">
        <v>468</v>
      </c>
      <c r="E140" s="19"/>
      <c r="F140" s="19"/>
      <c r="G140" s="19"/>
      <c r="H140" s="19"/>
      <c r="I140" s="19"/>
      <c r="J140" s="20">
        <v>3303</v>
      </c>
      <c r="K140" s="19" t="s">
        <v>385</v>
      </c>
      <c r="L140" s="19"/>
      <c r="M140" s="19" t="s">
        <v>290</v>
      </c>
      <c r="N140" s="19"/>
      <c r="O140" s="19"/>
      <c r="P140" s="19" t="e">
        <v>#N/A</v>
      </c>
      <c r="Q140" s="19"/>
      <c r="R140" s="19">
        <v>4.5</v>
      </c>
      <c r="S140" s="19" t="e">
        <f>VLOOKUP(B140,#REF!,6,FALSE)</f>
        <v>#REF!</v>
      </c>
      <c r="T140" s="19"/>
      <c r="U140" s="19"/>
      <c r="V140" s="11" t="s">
        <v>689</v>
      </c>
      <c r="W140" s="19"/>
      <c r="X140" s="19"/>
      <c r="Y140" s="19"/>
      <c r="Z140" s="19"/>
      <c r="AA140" s="19"/>
      <c r="AB140" s="166"/>
    </row>
    <row r="141" spans="1:28" s="17" customFormat="1" ht="12.75" x14ac:dyDescent="0.2">
      <c r="A141" s="21"/>
      <c r="B141" s="44">
        <v>14505</v>
      </c>
      <c r="C141" s="43" t="s">
        <v>181</v>
      </c>
      <c r="D141" s="47" t="s">
        <v>469</v>
      </c>
      <c r="E141" s="19"/>
      <c r="F141" s="19"/>
      <c r="G141" s="19"/>
      <c r="H141" s="19"/>
      <c r="I141" s="19"/>
      <c r="J141" s="20">
        <v>20</v>
      </c>
      <c r="K141" s="19" t="s">
        <v>339</v>
      </c>
      <c r="L141" s="19"/>
      <c r="M141" s="19" t="s">
        <v>290</v>
      </c>
      <c r="N141" s="19"/>
      <c r="O141" s="22" t="s">
        <v>470</v>
      </c>
      <c r="P141" s="19" t="s">
        <v>312</v>
      </c>
      <c r="Q141" s="19"/>
      <c r="R141" s="19">
        <v>15</v>
      </c>
      <c r="S141" s="19" t="e">
        <f>VLOOKUP(B141,#REF!,6,FALSE)</f>
        <v>#REF!</v>
      </c>
      <c r="T141" s="19"/>
      <c r="U141" s="19">
        <v>10.199999999999999</v>
      </c>
      <c r="V141" s="11" t="s">
        <v>689</v>
      </c>
      <c r="W141" s="19"/>
      <c r="X141" s="19"/>
      <c r="Y141" s="19"/>
      <c r="Z141" s="19"/>
      <c r="AA141" s="19"/>
      <c r="AB141" s="166"/>
    </row>
    <row r="142" spans="1:28" s="17" customFormat="1" ht="12.75" customHeight="1" x14ac:dyDescent="0.2">
      <c r="A142" s="21"/>
      <c r="B142" s="44">
        <v>14506</v>
      </c>
      <c r="C142" s="43" t="s">
        <v>116</v>
      </c>
      <c r="D142" s="47" t="s">
        <v>353</v>
      </c>
      <c r="E142" s="19"/>
      <c r="F142" s="19"/>
      <c r="G142" s="19"/>
      <c r="H142" s="19"/>
      <c r="I142" s="19"/>
      <c r="J142" s="20">
        <v>176</v>
      </c>
      <c r="K142" s="19" t="s">
        <v>339</v>
      </c>
      <c r="L142" s="19"/>
      <c r="M142" s="19" t="s">
        <v>290</v>
      </c>
      <c r="N142" s="19"/>
      <c r="O142" s="22" t="s">
        <v>471</v>
      </c>
      <c r="P142" s="19" t="s">
        <v>318</v>
      </c>
      <c r="Q142" s="19"/>
      <c r="R142" s="19">
        <v>12</v>
      </c>
      <c r="S142" s="19" t="e">
        <f>VLOOKUP(B142,#REF!,6,FALSE)</f>
        <v>#REF!</v>
      </c>
      <c r="T142" s="19"/>
      <c r="U142" s="19"/>
      <c r="V142" s="11" t="s">
        <v>689</v>
      </c>
      <c r="W142" s="19"/>
      <c r="X142" s="19"/>
      <c r="Y142" s="19"/>
      <c r="Z142" s="19"/>
      <c r="AA142" s="19"/>
      <c r="AB142" s="166"/>
    </row>
    <row r="143" spans="1:28" s="17" customFormat="1" ht="12.75" x14ac:dyDescent="0.2">
      <c r="A143" s="21"/>
      <c r="B143" s="44">
        <v>12161</v>
      </c>
      <c r="C143" s="43" t="s">
        <v>116</v>
      </c>
      <c r="D143" s="49" t="s">
        <v>468</v>
      </c>
      <c r="E143" s="19"/>
      <c r="F143" s="19"/>
      <c r="G143" s="19"/>
      <c r="H143" s="19"/>
      <c r="I143" s="19"/>
      <c r="J143" s="20">
        <v>1195</v>
      </c>
      <c r="K143" s="19" t="s">
        <v>385</v>
      </c>
      <c r="L143" s="19"/>
      <c r="M143" s="19" t="s">
        <v>290</v>
      </c>
      <c r="N143" s="19"/>
      <c r="O143" s="19"/>
      <c r="P143" s="19" t="e">
        <v>#N/A</v>
      </c>
      <c r="Q143" s="19"/>
      <c r="R143" s="19">
        <v>4.5</v>
      </c>
      <c r="S143" s="19" t="e">
        <f>VLOOKUP(B143,#REF!,6,FALSE)</f>
        <v>#REF!</v>
      </c>
      <c r="T143" s="19"/>
      <c r="U143" s="19"/>
      <c r="V143" s="11" t="s">
        <v>689</v>
      </c>
      <c r="W143" s="19"/>
      <c r="X143" s="19"/>
      <c r="Y143" s="19"/>
      <c r="Z143" s="19"/>
      <c r="AA143" s="19"/>
      <c r="AB143" s="166"/>
    </row>
    <row r="144" spans="1:28" s="17" customFormat="1" ht="12.75" x14ac:dyDescent="0.2">
      <c r="A144" s="21"/>
      <c r="B144" s="44">
        <v>14838</v>
      </c>
      <c r="C144" s="43" t="s">
        <v>119</v>
      </c>
      <c r="D144" s="47" t="s">
        <v>472</v>
      </c>
      <c r="E144" s="19"/>
      <c r="F144" s="19"/>
      <c r="G144" s="19"/>
      <c r="H144" s="19"/>
      <c r="I144" s="19"/>
      <c r="J144" s="20">
        <v>100</v>
      </c>
      <c r="K144" s="19" t="s">
        <v>339</v>
      </c>
      <c r="L144" s="25"/>
      <c r="M144" s="25" t="s">
        <v>290</v>
      </c>
      <c r="N144" s="19"/>
      <c r="O144" s="19"/>
      <c r="P144" s="19" t="s">
        <v>473</v>
      </c>
      <c r="Q144" s="19"/>
      <c r="R144" s="19">
        <v>15</v>
      </c>
      <c r="S144" s="19" t="e">
        <f>VLOOKUP(B144,#REF!,6,FALSE)</f>
        <v>#REF!</v>
      </c>
      <c r="T144" s="19"/>
      <c r="U144" s="19"/>
      <c r="V144" s="11" t="s">
        <v>689</v>
      </c>
      <c r="W144" s="19"/>
      <c r="X144" s="19"/>
      <c r="Y144" s="19"/>
      <c r="Z144" s="19"/>
      <c r="AA144" s="19"/>
      <c r="AB144" s="166"/>
    </row>
    <row r="145" spans="1:28" s="17" customFormat="1" ht="12.75" x14ac:dyDescent="0.2">
      <c r="A145" s="21"/>
      <c r="B145" s="44" t="s">
        <v>117</v>
      </c>
      <c r="C145" s="43" t="s">
        <v>119</v>
      </c>
      <c r="D145" s="49" t="s">
        <v>468</v>
      </c>
      <c r="E145" s="19"/>
      <c r="F145" s="19"/>
      <c r="G145" s="19"/>
      <c r="H145" s="19"/>
      <c r="I145" s="19"/>
      <c r="J145" s="20">
        <v>491</v>
      </c>
      <c r="K145" s="19" t="s">
        <v>385</v>
      </c>
      <c r="L145" s="26"/>
      <c r="M145" s="26" t="s">
        <v>290</v>
      </c>
      <c r="N145" s="23"/>
      <c r="O145" s="23"/>
      <c r="P145" s="19" t="e">
        <v>#N/A</v>
      </c>
      <c r="Q145" s="23"/>
      <c r="R145" s="19">
        <v>4.5</v>
      </c>
      <c r="S145" s="19" t="e">
        <f>VLOOKUP(B145,#REF!,6,FALSE)</f>
        <v>#REF!</v>
      </c>
      <c r="T145" s="23"/>
      <c r="U145" s="23"/>
      <c r="V145" s="11" t="s">
        <v>689</v>
      </c>
      <c r="W145" s="23"/>
      <c r="X145" s="23"/>
      <c r="Y145" s="23"/>
      <c r="Z145" s="23"/>
      <c r="AA145" s="23"/>
      <c r="AB145" s="166"/>
    </row>
    <row r="146" spans="1:28" s="17" customFormat="1" ht="12.75" x14ac:dyDescent="0.2">
      <c r="A146" s="21"/>
      <c r="B146" s="44">
        <v>14507</v>
      </c>
      <c r="C146" s="43" t="s">
        <v>278</v>
      </c>
      <c r="D146" s="47" t="s">
        <v>469</v>
      </c>
      <c r="E146" s="19"/>
      <c r="F146" s="19"/>
      <c r="G146" s="19"/>
      <c r="H146" s="19"/>
      <c r="I146" s="19"/>
      <c r="J146" s="20">
        <v>20</v>
      </c>
      <c r="K146" s="19" t="s">
        <v>339</v>
      </c>
      <c r="L146" s="26"/>
      <c r="M146" s="26" t="s">
        <v>290</v>
      </c>
      <c r="N146" s="19"/>
      <c r="O146" s="22" t="s">
        <v>470</v>
      </c>
      <c r="P146" s="19" t="s">
        <v>320</v>
      </c>
      <c r="Q146" s="19"/>
      <c r="R146" s="19">
        <v>15</v>
      </c>
      <c r="S146" s="19" t="e">
        <f>VLOOKUP(B146,#REF!,6,FALSE)</f>
        <v>#REF!</v>
      </c>
      <c r="T146" s="19"/>
      <c r="U146" s="19">
        <v>9.5</v>
      </c>
      <c r="V146" s="11" t="s">
        <v>689</v>
      </c>
      <c r="W146" s="19"/>
      <c r="X146" s="19"/>
      <c r="Y146" s="19"/>
      <c r="Z146" s="19"/>
      <c r="AA146" s="19"/>
      <c r="AB146" s="166"/>
    </row>
    <row r="147" spans="1:28" s="17" customFormat="1" ht="12.75" x14ac:dyDescent="0.2">
      <c r="A147" s="21"/>
      <c r="B147" s="44">
        <v>15536</v>
      </c>
      <c r="C147" s="43" t="s">
        <v>98</v>
      </c>
      <c r="D147" s="47" t="s">
        <v>467</v>
      </c>
      <c r="E147" s="19"/>
      <c r="F147" s="19"/>
      <c r="G147" s="19"/>
      <c r="H147" s="19"/>
      <c r="I147" s="19"/>
      <c r="J147" s="20">
        <v>200</v>
      </c>
      <c r="K147" s="19" t="s">
        <v>339</v>
      </c>
      <c r="L147" s="26"/>
      <c r="M147" s="26" t="s">
        <v>290</v>
      </c>
      <c r="N147" s="19"/>
      <c r="O147" s="19"/>
      <c r="P147" s="19" t="e">
        <v>#N/A</v>
      </c>
      <c r="Q147" s="19"/>
      <c r="R147" s="19">
        <v>15</v>
      </c>
      <c r="S147" s="19" t="e">
        <f>VLOOKUP(B147,#REF!,6,FALSE)</f>
        <v>#REF!</v>
      </c>
      <c r="T147" s="19"/>
      <c r="U147" s="19"/>
      <c r="V147" s="11" t="s">
        <v>689</v>
      </c>
      <c r="W147" s="19"/>
      <c r="X147" s="19"/>
      <c r="Y147" s="19"/>
      <c r="Z147" s="19"/>
      <c r="AA147" s="19"/>
      <c r="AB147" s="166"/>
    </row>
    <row r="148" spans="1:28" s="17" customFormat="1" ht="12.75" x14ac:dyDescent="0.2">
      <c r="A148" s="21"/>
      <c r="B148" s="44">
        <v>11356</v>
      </c>
      <c r="C148" s="43" t="s">
        <v>98</v>
      </c>
      <c r="D148" s="49" t="s">
        <v>468</v>
      </c>
      <c r="E148" s="19"/>
      <c r="F148" s="19"/>
      <c r="G148" s="19"/>
      <c r="H148" s="19"/>
      <c r="I148" s="19"/>
      <c r="J148" s="20">
        <v>565</v>
      </c>
      <c r="K148" s="19" t="s">
        <v>385</v>
      </c>
      <c r="L148" s="26"/>
      <c r="M148" s="26" t="s">
        <v>290</v>
      </c>
      <c r="N148" s="19"/>
      <c r="O148" s="19"/>
      <c r="P148" s="19" t="e">
        <v>#N/A</v>
      </c>
      <c r="Q148" s="19"/>
      <c r="R148" s="19">
        <v>4.5</v>
      </c>
      <c r="S148" s="19" t="e">
        <f>VLOOKUP(B148,#REF!,6,FALSE)</f>
        <v>#REF!</v>
      </c>
      <c r="T148" s="19"/>
      <c r="U148" s="19"/>
      <c r="V148" s="11" t="s">
        <v>689</v>
      </c>
      <c r="W148" s="19"/>
      <c r="X148" s="19"/>
      <c r="Y148" s="19"/>
      <c r="Z148" s="19"/>
      <c r="AA148" s="19"/>
      <c r="AB148" s="166"/>
    </row>
    <row r="149" spans="1:28" s="17" customFormat="1" ht="12.75" x14ac:dyDescent="0.2">
      <c r="A149" s="21"/>
      <c r="B149" s="44">
        <v>14508</v>
      </c>
      <c r="C149" s="43" t="s">
        <v>120</v>
      </c>
      <c r="D149" s="47" t="s">
        <v>474</v>
      </c>
      <c r="E149" s="19"/>
      <c r="F149" s="19"/>
      <c r="G149" s="19"/>
      <c r="H149" s="19"/>
      <c r="I149" s="19"/>
      <c r="J149" s="20">
        <v>51</v>
      </c>
      <c r="K149" s="19" t="s">
        <v>339</v>
      </c>
      <c r="L149" s="26"/>
      <c r="M149" s="26" t="s">
        <v>290</v>
      </c>
      <c r="N149" s="19"/>
      <c r="O149" s="22" t="s">
        <v>330</v>
      </c>
      <c r="P149" s="19" t="s">
        <v>322</v>
      </c>
      <c r="Q149" s="19"/>
      <c r="R149" s="19">
        <v>15</v>
      </c>
      <c r="S149" s="19" t="e">
        <f>VLOOKUP(B149,#REF!,6,FALSE)</f>
        <v>#REF!</v>
      </c>
      <c r="T149" s="19"/>
      <c r="U149" s="19">
        <v>10.199999999999999</v>
      </c>
      <c r="V149" s="11" t="s">
        <v>689</v>
      </c>
      <c r="W149" s="19"/>
      <c r="X149" s="19"/>
      <c r="Y149" s="19"/>
      <c r="Z149" s="19"/>
      <c r="AA149" s="19"/>
      <c r="AB149" s="166"/>
    </row>
    <row r="150" spans="1:28" s="17" customFormat="1" ht="12.75" customHeight="1" x14ac:dyDescent="0.2">
      <c r="A150" s="21"/>
      <c r="B150" s="44">
        <v>10316</v>
      </c>
      <c r="C150" s="43" t="s">
        <v>120</v>
      </c>
      <c r="D150" s="49" t="s">
        <v>468</v>
      </c>
      <c r="E150" s="19"/>
      <c r="F150" s="19"/>
      <c r="G150" s="19"/>
      <c r="H150" s="19"/>
      <c r="I150" s="19"/>
      <c r="J150" s="20">
        <v>902</v>
      </c>
      <c r="K150" s="19" t="s">
        <v>385</v>
      </c>
      <c r="L150" s="26"/>
      <c r="M150" s="26" t="s">
        <v>290</v>
      </c>
      <c r="N150" s="19"/>
      <c r="O150" s="19"/>
      <c r="P150" s="19" t="e">
        <v>#N/A</v>
      </c>
      <c r="Q150" s="19"/>
      <c r="R150" s="19">
        <v>4.5</v>
      </c>
      <c r="S150" s="19" t="e">
        <f>VLOOKUP(B150,#REF!,6,FALSE)</f>
        <v>#REF!</v>
      </c>
      <c r="T150" s="19"/>
      <c r="U150" s="19">
        <v>4.0999999999999996</v>
      </c>
      <c r="V150" s="11" t="s">
        <v>689</v>
      </c>
      <c r="W150" s="19"/>
      <c r="X150" s="19"/>
      <c r="Y150" s="19"/>
      <c r="Z150" s="19"/>
      <c r="AA150" s="19"/>
      <c r="AB150" s="166"/>
    </row>
    <row r="151" spans="1:28" s="17" customFormat="1" ht="12.75" x14ac:dyDescent="0.2">
      <c r="A151" s="21"/>
      <c r="B151" s="44">
        <v>14474</v>
      </c>
      <c r="C151" s="43" t="s">
        <v>264</v>
      </c>
      <c r="D151" s="47" t="s">
        <v>475</v>
      </c>
      <c r="E151" s="27"/>
      <c r="F151" s="27"/>
      <c r="G151" s="27"/>
      <c r="H151" s="27"/>
      <c r="I151" s="27"/>
      <c r="J151" s="24">
        <v>1092</v>
      </c>
      <c r="K151" s="19" t="s">
        <v>339</v>
      </c>
      <c r="L151" s="26"/>
      <c r="M151" s="26" t="s">
        <v>290</v>
      </c>
      <c r="N151" s="27"/>
      <c r="O151" s="5" t="s">
        <v>348</v>
      </c>
      <c r="P151" s="19" t="s">
        <v>323</v>
      </c>
      <c r="Q151" s="19"/>
      <c r="R151" s="19">
        <v>11</v>
      </c>
      <c r="S151" s="19" t="e">
        <f>VLOOKUP(B151,#REF!,6,FALSE)</f>
        <v>#REF!</v>
      </c>
      <c r="T151" s="19"/>
      <c r="U151" s="19"/>
      <c r="V151" s="11" t="s">
        <v>689</v>
      </c>
      <c r="W151" s="19"/>
      <c r="X151" s="19"/>
      <c r="Y151" s="19"/>
      <c r="Z151" s="19"/>
      <c r="AA151" s="19"/>
      <c r="AB151" s="166"/>
    </row>
    <row r="152" spans="1:28" s="17" customFormat="1" ht="12.75" x14ac:dyDescent="0.2">
      <c r="A152" s="21"/>
      <c r="B152" s="44">
        <v>11500</v>
      </c>
      <c r="C152" s="43" t="s">
        <v>122</v>
      </c>
      <c r="D152" s="49" t="s">
        <v>468</v>
      </c>
      <c r="E152" s="19"/>
      <c r="F152" s="19"/>
      <c r="G152" s="19"/>
      <c r="H152" s="19"/>
      <c r="I152" s="19"/>
      <c r="J152" s="20">
        <v>835</v>
      </c>
      <c r="K152" s="19" t="s">
        <v>385</v>
      </c>
      <c r="L152" s="26"/>
      <c r="M152" s="26" t="s">
        <v>290</v>
      </c>
      <c r="N152" s="19"/>
      <c r="O152" s="19"/>
      <c r="P152" s="19" t="e">
        <v>#N/A</v>
      </c>
      <c r="Q152" s="19"/>
      <c r="R152" s="19">
        <v>4.5</v>
      </c>
      <c r="S152" s="19" t="e">
        <f>VLOOKUP(B152,#REF!,6,FALSE)</f>
        <v>#REF!</v>
      </c>
      <c r="T152" s="19"/>
      <c r="U152" s="19"/>
      <c r="V152" s="11" t="s">
        <v>689</v>
      </c>
      <c r="W152" s="19"/>
      <c r="X152" s="19"/>
      <c r="Y152" s="19"/>
      <c r="Z152" s="19"/>
      <c r="AA152" s="19"/>
      <c r="AB152" s="166"/>
    </row>
    <row r="153" spans="1:28" s="17" customFormat="1" ht="12.75" x14ac:dyDescent="0.2">
      <c r="A153" s="21"/>
      <c r="B153" s="44">
        <v>14509</v>
      </c>
      <c r="C153" s="43" t="s">
        <v>103</v>
      </c>
      <c r="D153" s="47" t="s">
        <v>476</v>
      </c>
      <c r="E153" s="19"/>
      <c r="F153" s="19"/>
      <c r="G153" s="19"/>
      <c r="H153" s="19"/>
      <c r="I153" s="19"/>
      <c r="J153" s="20">
        <v>100</v>
      </c>
      <c r="K153" s="19" t="s">
        <v>339</v>
      </c>
      <c r="L153" s="26"/>
      <c r="M153" s="26" t="s">
        <v>290</v>
      </c>
      <c r="N153" s="19"/>
      <c r="O153" s="22" t="s">
        <v>336</v>
      </c>
      <c r="P153" s="19" t="s">
        <v>325</v>
      </c>
      <c r="Q153" s="19"/>
      <c r="R153" s="19">
        <v>12</v>
      </c>
      <c r="S153" s="19" t="e">
        <f>VLOOKUP(B153,#REF!,6,FALSE)</f>
        <v>#REF!</v>
      </c>
      <c r="T153" s="19"/>
      <c r="U153" s="19"/>
      <c r="V153" s="11" t="s">
        <v>689</v>
      </c>
      <c r="W153" s="19"/>
      <c r="X153" s="19"/>
      <c r="Y153" s="19"/>
      <c r="Z153" s="19"/>
      <c r="AA153" s="19"/>
      <c r="AB153" s="166"/>
    </row>
    <row r="154" spans="1:28" s="17" customFormat="1" ht="12.75" customHeight="1" x14ac:dyDescent="0.2">
      <c r="A154" s="21"/>
      <c r="B154" s="44">
        <v>9784</v>
      </c>
      <c r="C154" s="43" t="s">
        <v>103</v>
      </c>
      <c r="D154" s="49" t="s">
        <v>468</v>
      </c>
      <c r="E154" s="19"/>
      <c r="F154" s="19"/>
      <c r="G154" s="19"/>
      <c r="H154" s="19"/>
      <c r="I154" s="19"/>
      <c r="J154" s="20">
        <v>1195</v>
      </c>
      <c r="K154" s="19" t="s">
        <v>385</v>
      </c>
      <c r="L154" s="26"/>
      <c r="M154" s="26" t="s">
        <v>290</v>
      </c>
      <c r="N154" s="19"/>
      <c r="O154" s="19"/>
      <c r="P154" s="19" t="e">
        <v>#N/A</v>
      </c>
      <c r="Q154" s="19"/>
      <c r="R154" s="19">
        <v>4.5</v>
      </c>
      <c r="S154" s="19" t="e">
        <f>VLOOKUP(B154,#REF!,6,FALSE)</f>
        <v>#REF!</v>
      </c>
      <c r="T154" s="19"/>
      <c r="U154" s="19"/>
      <c r="V154" s="11" t="s">
        <v>689</v>
      </c>
      <c r="W154" s="19"/>
      <c r="X154" s="19"/>
      <c r="Y154" s="19"/>
      <c r="Z154" s="19"/>
      <c r="AA154" s="19"/>
      <c r="AB154" s="166"/>
    </row>
    <row r="155" spans="1:28" s="17" customFormat="1" ht="12.75" x14ac:dyDescent="0.2">
      <c r="A155" s="21"/>
      <c r="B155" s="112"/>
      <c r="C155" s="113" t="s">
        <v>725</v>
      </c>
      <c r="D155" s="118"/>
      <c r="E155" s="88"/>
      <c r="F155" s="88"/>
      <c r="G155" s="88"/>
      <c r="H155" s="88"/>
      <c r="I155" s="88"/>
      <c r="J155" s="89"/>
      <c r="K155" s="88"/>
      <c r="L155" s="96"/>
      <c r="M155" s="119"/>
      <c r="N155" s="88"/>
      <c r="O155" s="88"/>
      <c r="P155" s="88"/>
      <c r="Q155" s="88"/>
      <c r="R155" s="115"/>
      <c r="S155" s="19"/>
      <c r="T155" s="19"/>
      <c r="U155" s="19"/>
      <c r="V155" s="11"/>
      <c r="W155" s="19"/>
      <c r="X155" s="19"/>
      <c r="Y155" s="19"/>
      <c r="Z155" s="19"/>
      <c r="AA155" s="19"/>
      <c r="AB155" s="166"/>
    </row>
    <row r="156" spans="1:28" s="17" customFormat="1" ht="12.75" customHeight="1" x14ac:dyDescent="0.2">
      <c r="A156" s="18"/>
      <c r="B156" s="44">
        <v>10319</v>
      </c>
      <c r="C156" s="79" t="s">
        <v>386</v>
      </c>
      <c r="D156" s="46" t="s">
        <v>288</v>
      </c>
      <c r="E156" s="19"/>
      <c r="F156" s="19"/>
      <c r="G156" s="19"/>
      <c r="H156" s="19"/>
      <c r="I156" s="19"/>
      <c r="J156" s="20"/>
      <c r="K156" s="19" t="s">
        <v>289</v>
      </c>
      <c r="L156" s="26"/>
      <c r="M156" s="26" t="s">
        <v>290</v>
      </c>
      <c r="N156" s="19"/>
      <c r="O156" s="19"/>
      <c r="P156" s="19"/>
      <c r="Q156" s="19"/>
      <c r="R156" s="19">
        <v>12</v>
      </c>
      <c r="S156" s="19"/>
      <c r="T156" s="19"/>
      <c r="U156" s="19"/>
      <c r="V156" s="11" t="s">
        <v>689</v>
      </c>
      <c r="W156" s="19"/>
      <c r="X156" s="19"/>
      <c r="Y156" s="19"/>
      <c r="Z156" s="19"/>
      <c r="AA156" s="19"/>
      <c r="AB156" s="166"/>
    </row>
    <row r="157" spans="1:28" s="17" customFormat="1" ht="12.75" x14ac:dyDescent="0.2">
      <c r="A157" s="18"/>
      <c r="B157" s="112"/>
      <c r="C157" s="113" t="s">
        <v>726</v>
      </c>
      <c r="D157" s="114"/>
      <c r="E157" s="88"/>
      <c r="F157" s="88"/>
      <c r="G157" s="88"/>
      <c r="H157" s="88"/>
      <c r="I157" s="88"/>
      <c r="J157" s="89"/>
      <c r="K157" s="88"/>
      <c r="L157" s="96"/>
      <c r="M157" s="119"/>
      <c r="N157" s="88"/>
      <c r="O157" s="88"/>
      <c r="P157" s="88"/>
      <c r="Q157" s="88"/>
      <c r="R157" s="115"/>
      <c r="S157" s="19"/>
      <c r="T157" s="19"/>
      <c r="U157" s="19"/>
      <c r="V157" s="11"/>
      <c r="W157" s="19"/>
      <c r="X157" s="19"/>
      <c r="Y157" s="19"/>
      <c r="Z157" s="19"/>
      <c r="AA157" s="19"/>
      <c r="AB157" s="166"/>
    </row>
    <row r="158" spans="1:28" s="17" customFormat="1" ht="12.75" x14ac:dyDescent="0.2">
      <c r="A158" s="18"/>
      <c r="B158" s="44">
        <v>1825</v>
      </c>
      <c r="C158" s="79" t="s">
        <v>389</v>
      </c>
      <c r="D158" s="46" t="s">
        <v>288</v>
      </c>
      <c r="E158" s="19"/>
      <c r="F158" s="19"/>
      <c r="G158" s="19"/>
      <c r="H158" s="19"/>
      <c r="I158" s="19"/>
      <c r="J158" s="20"/>
      <c r="K158" s="19" t="s">
        <v>289</v>
      </c>
      <c r="L158" s="26"/>
      <c r="M158" s="26" t="s">
        <v>290</v>
      </c>
      <c r="N158" s="19"/>
      <c r="O158" s="19"/>
      <c r="P158" s="19"/>
      <c r="Q158" s="19"/>
      <c r="R158" s="19">
        <v>15</v>
      </c>
      <c r="S158" s="19"/>
      <c r="T158" s="19"/>
      <c r="U158" s="19"/>
      <c r="V158" s="11" t="s">
        <v>689</v>
      </c>
      <c r="W158" s="19"/>
      <c r="X158" s="19"/>
      <c r="Y158" s="19"/>
      <c r="Z158" s="19"/>
      <c r="AA158" s="19"/>
      <c r="AB158" s="166"/>
    </row>
    <row r="159" spans="1:28" s="17" customFormat="1" ht="12.75" x14ac:dyDescent="0.2">
      <c r="A159" s="18"/>
      <c r="B159" s="112"/>
      <c r="C159" s="113" t="s">
        <v>727</v>
      </c>
      <c r="D159" s="114"/>
      <c r="E159" s="88"/>
      <c r="F159" s="88"/>
      <c r="G159" s="88"/>
      <c r="H159" s="88"/>
      <c r="I159" s="88"/>
      <c r="J159" s="89"/>
      <c r="K159" s="88"/>
      <c r="L159" s="96"/>
      <c r="M159" s="119"/>
      <c r="N159" s="88"/>
      <c r="O159" s="88"/>
      <c r="P159" s="88"/>
      <c r="Q159" s="88"/>
      <c r="R159" s="115"/>
      <c r="S159" s="19"/>
      <c r="T159" s="19"/>
      <c r="U159" s="19"/>
      <c r="V159" s="11"/>
      <c r="W159" s="19"/>
      <c r="X159" s="19"/>
      <c r="Y159" s="19"/>
      <c r="Z159" s="19"/>
      <c r="AA159" s="19"/>
      <c r="AB159" s="166"/>
    </row>
    <row r="160" spans="1:28" s="17" customFormat="1" ht="12.75" x14ac:dyDescent="0.2">
      <c r="A160" s="18"/>
      <c r="B160" s="44">
        <v>8755</v>
      </c>
      <c r="C160" s="79" t="s">
        <v>393</v>
      </c>
      <c r="D160" s="46" t="s">
        <v>288</v>
      </c>
      <c r="E160" s="19"/>
      <c r="F160" s="19"/>
      <c r="G160" s="19"/>
      <c r="H160" s="19"/>
      <c r="I160" s="19"/>
      <c r="J160" s="20"/>
      <c r="K160" s="19" t="s">
        <v>289</v>
      </c>
      <c r="L160" s="26"/>
      <c r="M160" s="26" t="s">
        <v>290</v>
      </c>
      <c r="N160" s="19"/>
      <c r="O160" s="19"/>
      <c r="P160" s="19"/>
      <c r="Q160" s="19"/>
      <c r="R160" s="19">
        <v>15</v>
      </c>
      <c r="S160" s="19"/>
      <c r="T160" s="19"/>
      <c r="U160" s="19"/>
      <c r="V160" s="11" t="s">
        <v>689</v>
      </c>
      <c r="W160" s="19"/>
      <c r="X160" s="19"/>
      <c r="Y160" s="19"/>
      <c r="Z160" s="19"/>
      <c r="AA160" s="19"/>
      <c r="AB160" s="166"/>
    </row>
    <row r="161" spans="1:28" s="17" customFormat="1" ht="12.75" x14ac:dyDescent="0.2">
      <c r="A161" s="18"/>
      <c r="B161" s="112"/>
      <c r="C161" s="113" t="s">
        <v>728</v>
      </c>
      <c r="D161" s="114"/>
      <c r="E161" s="88"/>
      <c r="F161" s="88"/>
      <c r="G161" s="88"/>
      <c r="H161" s="88"/>
      <c r="I161" s="88"/>
      <c r="J161" s="89"/>
      <c r="K161" s="88"/>
      <c r="L161" s="96"/>
      <c r="M161" s="119"/>
      <c r="N161" s="88"/>
      <c r="O161" s="88"/>
      <c r="P161" s="88"/>
      <c r="Q161" s="88"/>
      <c r="R161" s="115"/>
      <c r="S161" s="19"/>
      <c r="T161" s="19"/>
      <c r="U161" s="19"/>
      <c r="V161" s="11"/>
      <c r="W161" s="19"/>
      <c r="X161" s="19"/>
      <c r="Y161" s="19"/>
      <c r="Z161" s="19"/>
      <c r="AA161" s="19"/>
      <c r="AB161" s="166"/>
    </row>
    <row r="162" spans="1:28" s="17" customFormat="1" ht="12.75" x14ac:dyDescent="0.2">
      <c r="A162" s="21"/>
      <c r="B162" s="44">
        <v>14486</v>
      </c>
      <c r="C162" s="79" t="s">
        <v>500</v>
      </c>
      <c r="D162" s="47" t="s">
        <v>501</v>
      </c>
      <c r="E162" s="19"/>
      <c r="F162" s="19"/>
      <c r="G162" s="19"/>
      <c r="H162" s="19"/>
      <c r="I162" s="19"/>
      <c r="J162" s="20">
        <v>124</v>
      </c>
      <c r="K162" s="19" t="s">
        <v>339</v>
      </c>
      <c r="L162" s="26"/>
      <c r="M162" s="26" t="s">
        <v>290</v>
      </c>
      <c r="N162" s="19"/>
      <c r="O162" s="19"/>
      <c r="P162" s="19" t="s">
        <v>327</v>
      </c>
      <c r="Q162" s="19"/>
      <c r="R162" s="19">
        <v>15</v>
      </c>
      <c r="S162" s="19" t="e">
        <f>VLOOKUP(B162,#REF!,6,FALSE)</f>
        <v>#REF!</v>
      </c>
      <c r="T162" s="19"/>
      <c r="U162" s="19">
        <v>13.5</v>
      </c>
      <c r="V162" s="11" t="s">
        <v>689</v>
      </c>
      <c r="W162" s="19"/>
      <c r="X162" s="19"/>
      <c r="Y162" s="19"/>
      <c r="Z162" s="19"/>
      <c r="AA162" s="19"/>
      <c r="AB162" s="166"/>
    </row>
    <row r="163" spans="1:28" s="17" customFormat="1" ht="12.75" x14ac:dyDescent="0.2">
      <c r="A163" s="18"/>
      <c r="B163" s="44">
        <v>13759</v>
      </c>
      <c r="C163" s="43" t="s">
        <v>394</v>
      </c>
      <c r="D163" s="46" t="s">
        <v>502</v>
      </c>
      <c r="E163" s="19"/>
      <c r="F163" s="19"/>
      <c r="G163" s="19"/>
      <c r="H163" s="19"/>
      <c r="I163" s="19"/>
      <c r="J163" s="20"/>
      <c r="K163" s="19" t="s">
        <v>289</v>
      </c>
      <c r="L163" s="26"/>
      <c r="M163" s="26" t="s">
        <v>290</v>
      </c>
      <c r="N163" s="19"/>
      <c r="O163" s="19"/>
      <c r="P163" s="19"/>
      <c r="Q163" s="19"/>
      <c r="R163" s="19">
        <v>15</v>
      </c>
      <c r="S163" s="19"/>
      <c r="T163" s="19"/>
      <c r="U163" s="19"/>
      <c r="V163" s="11" t="s">
        <v>689</v>
      </c>
      <c r="W163" s="19"/>
      <c r="X163" s="19"/>
      <c r="Y163" s="19"/>
      <c r="Z163" s="19"/>
      <c r="AA163" s="19"/>
      <c r="AB163" s="166"/>
    </row>
    <row r="164" spans="1:28" s="17" customFormat="1" ht="12.75" customHeight="1" x14ac:dyDescent="0.2">
      <c r="A164" s="18"/>
      <c r="B164" s="44">
        <v>10391</v>
      </c>
      <c r="C164" s="43" t="s">
        <v>395</v>
      </c>
      <c r="D164" s="46" t="s">
        <v>502</v>
      </c>
      <c r="E164" s="19"/>
      <c r="F164" s="19"/>
      <c r="G164" s="19"/>
      <c r="H164" s="19"/>
      <c r="I164" s="19"/>
      <c r="J164" s="20"/>
      <c r="K164" s="19" t="s">
        <v>289</v>
      </c>
      <c r="L164" s="26"/>
      <c r="M164" s="26" t="s">
        <v>290</v>
      </c>
      <c r="N164" s="19"/>
      <c r="O164" s="19"/>
      <c r="P164" s="19"/>
      <c r="Q164" s="19"/>
      <c r="R164" s="19">
        <v>15</v>
      </c>
      <c r="S164" s="19"/>
      <c r="T164" s="19"/>
      <c r="U164" s="19"/>
      <c r="V164" s="11" t="s">
        <v>689</v>
      </c>
      <c r="W164" s="19"/>
      <c r="X164" s="19"/>
      <c r="Y164" s="19"/>
      <c r="Z164" s="19"/>
      <c r="AA164" s="19"/>
      <c r="AB164" s="166"/>
    </row>
    <row r="165" spans="1:28" s="17" customFormat="1" ht="12.75" customHeight="1" x14ac:dyDescent="0.25">
      <c r="A165" s="21"/>
      <c r="B165" s="44">
        <v>15035</v>
      </c>
      <c r="C165" s="43" t="s">
        <v>503</v>
      </c>
      <c r="D165" s="48" t="s">
        <v>475</v>
      </c>
      <c r="E165" s="19"/>
      <c r="F165" s="19"/>
      <c r="G165" s="19"/>
      <c r="H165" s="19"/>
      <c r="I165" s="19"/>
      <c r="J165" s="20">
        <v>300</v>
      </c>
      <c r="K165" s="23" t="s">
        <v>339</v>
      </c>
      <c r="L165" s="38"/>
      <c r="M165" s="26" t="s">
        <v>290</v>
      </c>
      <c r="N165" s="19"/>
      <c r="O165" s="19" t="s">
        <v>475</v>
      </c>
      <c r="P165" s="19" t="e">
        <v>#N/A</v>
      </c>
      <c r="Q165" s="19"/>
      <c r="R165" s="19">
        <v>20</v>
      </c>
      <c r="S165" s="19" t="e">
        <f>VLOOKUP(B165,#REF!,6,FALSE)</f>
        <v>#REF!</v>
      </c>
      <c r="T165" s="19"/>
      <c r="U165" s="19"/>
      <c r="V165" s="11" t="s">
        <v>689</v>
      </c>
      <c r="W165" s="19"/>
      <c r="X165" s="19"/>
      <c r="Y165" s="19"/>
      <c r="Z165" s="19"/>
      <c r="AA165" s="19"/>
      <c r="AB165" s="166"/>
    </row>
    <row r="166" spans="1:28" s="17" customFormat="1" ht="12.75" customHeight="1" x14ac:dyDescent="0.25">
      <c r="A166" s="21"/>
      <c r="B166" s="44">
        <v>15036</v>
      </c>
      <c r="C166" s="43" t="s">
        <v>504</v>
      </c>
      <c r="D166" s="48" t="s">
        <v>475</v>
      </c>
      <c r="E166" s="19"/>
      <c r="F166" s="19"/>
      <c r="G166" s="19"/>
      <c r="H166" s="19"/>
      <c r="I166" s="19"/>
      <c r="J166" s="20">
        <v>298</v>
      </c>
      <c r="K166" s="23" t="s">
        <v>339</v>
      </c>
      <c r="L166" s="23"/>
      <c r="M166" s="26" t="s">
        <v>290</v>
      </c>
      <c r="N166" s="19"/>
      <c r="O166" s="19" t="s">
        <v>475</v>
      </c>
      <c r="P166" s="19" t="e">
        <v>#N/A</v>
      </c>
      <c r="Q166" s="19"/>
      <c r="R166" s="19">
        <v>15</v>
      </c>
      <c r="S166" s="19" t="e">
        <f>VLOOKUP(B166,#REF!,6,FALSE)</f>
        <v>#REF!</v>
      </c>
      <c r="T166" s="19"/>
      <c r="U166" s="19"/>
      <c r="V166" s="11" t="s">
        <v>689</v>
      </c>
      <c r="W166" s="19"/>
      <c r="X166" s="19"/>
      <c r="Y166" s="19"/>
      <c r="Z166" s="19"/>
      <c r="AA166" s="19"/>
      <c r="AB166" s="166"/>
    </row>
    <row r="167" spans="1:28" s="17" customFormat="1" ht="12.75" customHeight="1" x14ac:dyDescent="0.2">
      <c r="A167" s="21"/>
      <c r="B167" s="44">
        <v>14487</v>
      </c>
      <c r="C167" s="43" t="s">
        <v>505</v>
      </c>
      <c r="D167" s="47" t="s">
        <v>469</v>
      </c>
      <c r="E167" s="19"/>
      <c r="F167" s="19"/>
      <c r="G167" s="19"/>
      <c r="H167" s="19"/>
      <c r="I167" s="19"/>
      <c r="J167" s="20">
        <v>266</v>
      </c>
      <c r="K167" s="19" t="s">
        <v>339</v>
      </c>
      <c r="L167" s="26"/>
      <c r="M167" s="26" t="s">
        <v>290</v>
      </c>
      <c r="N167" s="19"/>
      <c r="O167" s="19"/>
      <c r="P167" s="19" t="s">
        <v>328</v>
      </c>
      <c r="Q167" s="19"/>
      <c r="R167" s="19">
        <v>15</v>
      </c>
      <c r="S167" s="19" t="e">
        <f>VLOOKUP(B167,#REF!,6,FALSE)</f>
        <v>#REF!</v>
      </c>
      <c r="T167" s="19"/>
      <c r="U167" s="19"/>
      <c r="V167" s="11" t="s">
        <v>689</v>
      </c>
      <c r="W167" s="19"/>
      <c r="X167" s="19"/>
      <c r="Y167" s="19"/>
      <c r="Z167" s="19"/>
      <c r="AA167" s="19"/>
      <c r="AB167" s="166"/>
    </row>
    <row r="168" spans="1:28" s="17" customFormat="1" ht="12.75" customHeight="1" x14ac:dyDescent="0.25">
      <c r="A168" s="21"/>
      <c r="B168" s="44">
        <v>15038</v>
      </c>
      <c r="C168" s="43" t="s">
        <v>506</v>
      </c>
      <c r="D168" s="48" t="s">
        <v>507</v>
      </c>
      <c r="E168" s="19"/>
      <c r="F168" s="19"/>
      <c r="G168" s="19"/>
      <c r="H168" s="19"/>
      <c r="I168" s="19"/>
      <c r="J168" s="20">
        <v>300</v>
      </c>
      <c r="K168" s="23" t="s">
        <v>339</v>
      </c>
      <c r="L168" s="23"/>
      <c r="M168" s="26" t="s">
        <v>290</v>
      </c>
      <c r="N168" s="19"/>
      <c r="O168" s="19" t="s">
        <v>507</v>
      </c>
      <c r="P168" s="19" t="e">
        <v>#N/A</v>
      </c>
      <c r="Q168" s="19"/>
      <c r="R168" s="19">
        <v>25</v>
      </c>
      <c r="S168" s="19" t="e">
        <f>VLOOKUP(B168,#REF!,6,FALSE)</f>
        <v>#REF!</v>
      </c>
      <c r="T168" s="19"/>
      <c r="U168" s="19"/>
      <c r="V168" s="11" t="s">
        <v>689</v>
      </c>
      <c r="W168" s="19"/>
      <c r="X168" s="19"/>
      <c r="Y168" s="19"/>
      <c r="Z168" s="19"/>
      <c r="AA168" s="19"/>
      <c r="AB168" s="166"/>
    </row>
    <row r="169" spans="1:28" s="17" customFormat="1" ht="12.75" customHeight="1" x14ac:dyDescent="0.25">
      <c r="A169" s="21"/>
      <c r="B169" s="44">
        <v>15037</v>
      </c>
      <c r="C169" s="43" t="s">
        <v>508</v>
      </c>
      <c r="D169" s="48" t="s">
        <v>507</v>
      </c>
      <c r="E169" s="19"/>
      <c r="F169" s="19"/>
      <c r="G169" s="19"/>
      <c r="H169" s="19"/>
      <c r="I169" s="19"/>
      <c r="J169" s="20">
        <v>300</v>
      </c>
      <c r="K169" s="23" t="s">
        <v>339</v>
      </c>
      <c r="L169" s="23"/>
      <c r="M169" s="26" t="s">
        <v>290</v>
      </c>
      <c r="N169" s="19"/>
      <c r="O169" s="19" t="s">
        <v>507</v>
      </c>
      <c r="P169" s="19" t="e">
        <v>#N/A</v>
      </c>
      <c r="Q169" s="19"/>
      <c r="R169" s="19">
        <v>15</v>
      </c>
      <c r="S169" s="19" t="e">
        <f>VLOOKUP(B169,#REF!,6,FALSE)</f>
        <v>#REF!</v>
      </c>
      <c r="T169" s="19"/>
      <c r="U169" s="19"/>
      <c r="V169" s="11" t="s">
        <v>689</v>
      </c>
      <c r="W169" s="19"/>
      <c r="X169" s="19"/>
      <c r="Y169" s="19"/>
      <c r="Z169" s="19"/>
      <c r="AA169" s="19"/>
      <c r="AB169" s="166"/>
    </row>
    <row r="170" spans="1:28" s="17" customFormat="1" ht="12.75" customHeight="1" x14ac:dyDescent="0.2">
      <c r="A170" s="21"/>
      <c r="B170" s="44">
        <v>14543</v>
      </c>
      <c r="C170" s="43" t="s">
        <v>509</v>
      </c>
      <c r="D170" s="47" t="s">
        <v>359</v>
      </c>
      <c r="E170" s="19"/>
      <c r="F170" s="19"/>
      <c r="G170" s="19"/>
      <c r="H170" s="19"/>
      <c r="I170" s="19"/>
      <c r="J170" s="20">
        <v>43</v>
      </c>
      <c r="K170" s="19" t="s">
        <v>339</v>
      </c>
      <c r="L170" s="26"/>
      <c r="M170" s="26" t="s">
        <v>290</v>
      </c>
      <c r="N170" s="19"/>
      <c r="O170" s="19"/>
      <c r="P170" s="19" t="e">
        <v>#N/A</v>
      </c>
      <c r="Q170" s="19"/>
      <c r="R170" s="19">
        <v>18</v>
      </c>
      <c r="S170" s="19" t="e">
        <f>VLOOKUP(B170,#REF!,6,FALSE)</f>
        <v>#REF!</v>
      </c>
      <c r="T170" s="19"/>
      <c r="U170" s="19"/>
      <c r="V170" s="11" t="s">
        <v>689</v>
      </c>
      <c r="W170" s="19"/>
      <c r="X170" s="19"/>
      <c r="Y170" s="19"/>
      <c r="Z170" s="19"/>
      <c r="AA170" s="19"/>
      <c r="AB170" s="166"/>
    </row>
    <row r="171" spans="1:28" s="17" customFormat="1" ht="12.75" customHeight="1" x14ac:dyDescent="0.25">
      <c r="A171" s="21"/>
      <c r="B171" s="44">
        <v>15039</v>
      </c>
      <c r="C171" s="43" t="s">
        <v>510</v>
      </c>
      <c r="D171" s="48" t="s">
        <v>511</v>
      </c>
      <c r="E171" s="19"/>
      <c r="F171" s="19"/>
      <c r="G171" s="19"/>
      <c r="H171" s="19"/>
      <c r="I171" s="19"/>
      <c r="J171" s="20">
        <v>298</v>
      </c>
      <c r="K171" s="23" t="s">
        <v>339</v>
      </c>
      <c r="L171" s="38"/>
      <c r="M171" s="26" t="s">
        <v>290</v>
      </c>
      <c r="N171" s="19"/>
      <c r="O171" s="19" t="s">
        <v>511</v>
      </c>
      <c r="P171" s="19" t="e">
        <v>#N/A</v>
      </c>
      <c r="Q171" s="19"/>
      <c r="R171" s="19">
        <v>20</v>
      </c>
      <c r="S171" s="19" t="e">
        <f>VLOOKUP(B171,#REF!,6,FALSE)</f>
        <v>#REF!</v>
      </c>
      <c r="T171" s="19"/>
      <c r="U171" s="19"/>
      <c r="V171" s="11" t="s">
        <v>689</v>
      </c>
      <c r="W171" s="19"/>
      <c r="X171" s="19"/>
      <c r="Y171" s="19"/>
      <c r="Z171" s="19"/>
      <c r="AA171" s="19"/>
      <c r="AB171" s="166"/>
    </row>
    <row r="172" spans="1:28" s="17" customFormat="1" ht="12.75" customHeight="1" x14ac:dyDescent="0.2">
      <c r="A172" s="21"/>
      <c r="B172" s="44">
        <v>14625</v>
      </c>
      <c r="C172" s="43" t="s">
        <v>512</v>
      </c>
      <c r="D172" s="47" t="s">
        <v>513</v>
      </c>
      <c r="E172" s="19"/>
      <c r="F172" s="19"/>
      <c r="G172" s="19"/>
      <c r="H172" s="19"/>
      <c r="I172" s="19"/>
      <c r="J172" s="20">
        <v>100</v>
      </c>
      <c r="K172" s="19" t="s">
        <v>339</v>
      </c>
      <c r="L172" s="26"/>
      <c r="M172" s="26" t="s">
        <v>290</v>
      </c>
      <c r="N172" s="19"/>
      <c r="O172" s="19"/>
      <c r="P172" s="19" t="s">
        <v>329</v>
      </c>
      <c r="Q172" s="19"/>
      <c r="R172" s="19">
        <v>25</v>
      </c>
      <c r="S172" s="19" t="e">
        <f>VLOOKUP(B172,#REF!,6,FALSE)</f>
        <v>#REF!</v>
      </c>
      <c r="T172" s="19"/>
      <c r="U172" s="19"/>
      <c r="V172" s="11" t="s">
        <v>689</v>
      </c>
      <c r="W172" s="19"/>
      <c r="X172" s="19"/>
      <c r="Y172" s="19"/>
      <c r="Z172" s="19"/>
      <c r="AA172" s="19"/>
      <c r="AB172" s="166"/>
    </row>
    <row r="173" spans="1:28" s="17" customFormat="1" ht="12.75" customHeight="1" x14ac:dyDescent="0.2">
      <c r="A173" s="21"/>
      <c r="B173" s="112"/>
      <c r="C173" s="113" t="s">
        <v>729</v>
      </c>
      <c r="D173" s="116"/>
      <c r="E173" s="88"/>
      <c r="F173" s="88"/>
      <c r="G173" s="88"/>
      <c r="H173" s="88"/>
      <c r="I173" s="88"/>
      <c r="J173" s="89"/>
      <c r="K173" s="88"/>
      <c r="L173" s="96"/>
      <c r="M173" s="119"/>
      <c r="N173" s="88"/>
      <c r="O173" s="88"/>
      <c r="P173" s="88"/>
      <c r="Q173" s="88"/>
      <c r="R173" s="115"/>
      <c r="S173" s="19"/>
      <c r="T173" s="19"/>
      <c r="U173" s="19"/>
      <c r="V173" s="11"/>
      <c r="W173" s="19"/>
      <c r="X173" s="19"/>
      <c r="Y173" s="19"/>
      <c r="Z173" s="19"/>
      <c r="AA173" s="19"/>
      <c r="AB173" s="166"/>
    </row>
    <row r="174" spans="1:28" s="17" customFormat="1" ht="12.75" customHeight="1" x14ac:dyDescent="0.25">
      <c r="A174" s="21"/>
      <c r="B174" s="44">
        <v>15028</v>
      </c>
      <c r="C174" s="79" t="s">
        <v>514</v>
      </c>
      <c r="D174" s="48" t="s">
        <v>511</v>
      </c>
      <c r="E174" s="19"/>
      <c r="F174" s="19"/>
      <c r="G174" s="19"/>
      <c r="H174" s="19"/>
      <c r="I174" s="19"/>
      <c r="J174" s="20">
        <v>70</v>
      </c>
      <c r="K174" s="23" t="s">
        <v>339</v>
      </c>
      <c r="L174" s="38"/>
      <c r="M174" s="26" t="s">
        <v>290</v>
      </c>
      <c r="N174" s="19"/>
      <c r="O174" s="19" t="s">
        <v>511</v>
      </c>
      <c r="P174" s="19" t="e">
        <v>#N/A</v>
      </c>
      <c r="Q174" s="19"/>
      <c r="R174" s="19">
        <v>80</v>
      </c>
      <c r="S174" s="19" t="e">
        <f>VLOOKUP(B174,#REF!,6,FALSE)</f>
        <v>#REF!</v>
      </c>
      <c r="T174" s="19"/>
      <c r="U174" s="19"/>
      <c r="V174" s="11" t="s">
        <v>689</v>
      </c>
      <c r="W174" s="19"/>
      <c r="X174" s="19"/>
      <c r="Y174" s="19"/>
      <c r="Z174" s="19"/>
      <c r="AA174" s="19"/>
      <c r="AB174" s="166"/>
    </row>
    <row r="175" spans="1:28" s="17" customFormat="1" ht="12.75" customHeight="1" x14ac:dyDescent="0.25">
      <c r="A175" s="21"/>
      <c r="B175" s="112"/>
      <c r="C175" s="113" t="s">
        <v>730</v>
      </c>
      <c r="D175" s="117"/>
      <c r="E175" s="88"/>
      <c r="F175" s="88"/>
      <c r="G175" s="88"/>
      <c r="H175" s="88"/>
      <c r="I175" s="88"/>
      <c r="J175" s="89"/>
      <c r="K175" s="93"/>
      <c r="L175" s="97"/>
      <c r="M175" s="119"/>
      <c r="N175" s="88"/>
      <c r="O175" s="88"/>
      <c r="P175" s="88"/>
      <c r="Q175" s="88"/>
      <c r="R175" s="115"/>
      <c r="S175" s="19"/>
      <c r="T175" s="19"/>
      <c r="U175" s="19"/>
      <c r="V175" s="11"/>
      <c r="W175" s="19"/>
      <c r="X175" s="19"/>
      <c r="Y175" s="19"/>
      <c r="Z175" s="19"/>
      <c r="AA175" s="19"/>
      <c r="AB175" s="166"/>
    </row>
    <row r="176" spans="1:28" s="17" customFormat="1" ht="15" customHeight="1" x14ac:dyDescent="0.2">
      <c r="A176" s="21"/>
      <c r="B176" s="44">
        <v>14490</v>
      </c>
      <c r="C176" s="79" t="s">
        <v>515</v>
      </c>
      <c r="D176" s="47" t="s">
        <v>516</v>
      </c>
      <c r="E176" s="19"/>
      <c r="F176" s="19"/>
      <c r="G176" s="19"/>
      <c r="H176" s="19"/>
      <c r="I176" s="19"/>
      <c r="J176" s="20">
        <v>401</v>
      </c>
      <c r="K176" s="19" t="s">
        <v>339</v>
      </c>
      <c r="L176" s="26"/>
      <c r="M176" s="26" t="s">
        <v>290</v>
      </c>
      <c r="N176" s="19"/>
      <c r="O176" s="19"/>
      <c r="P176" s="19" t="s">
        <v>331</v>
      </c>
      <c r="Q176" s="19"/>
      <c r="R176" s="19">
        <v>15</v>
      </c>
      <c r="S176" s="19" t="e">
        <f>VLOOKUP(B176,#REF!,6,FALSE)</f>
        <v>#REF!</v>
      </c>
      <c r="T176" s="19"/>
      <c r="U176" s="19"/>
      <c r="V176" s="11" t="s">
        <v>689</v>
      </c>
      <c r="W176" s="19"/>
      <c r="X176" s="19"/>
      <c r="Y176" s="19"/>
      <c r="Z176" s="19"/>
      <c r="AA176" s="19"/>
      <c r="AB176" s="166"/>
    </row>
    <row r="177" spans="1:28" s="17" customFormat="1" ht="15" customHeight="1" x14ac:dyDescent="0.2">
      <c r="A177" s="18"/>
      <c r="B177" s="44" t="s">
        <v>396</v>
      </c>
      <c r="C177" s="43" t="s">
        <v>397</v>
      </c>
      <c r="D177" s="46" t="s">
        <v>288</v>
      </c>
      <c r="E177" s="19"/>
      <c r="F177" s="19"/>
      <c r="G177" s="19"/>
      <c r="H177" s="19"/>
      <c r="I177" s="19"/>
      <c r="J177" s="20"/>
      <c r="K177" s="19" t="s">
        <v>289</v>
      </c>
      <c r="L177" s="26"/>
      <c r="M177" s="26" t="s">
        <v>290</v>
      </c>
      <c r="N177" s="19"/>
      <c r="O177" s="19"/>
      <c r="P177" s="19"/>
      <c r="Q177" s="19"/>
      <c r="R177" s="19">
        <v>20</v>
      </c>
      <c r="S177" s="19"/>
      <c r="T177" s="19"/>
      <c r="U177" s="19"/>
      <c r="V177" s="11" t="s">
        <v>689</v>
      </c>
      <c r="W177" s="19"/>
      <c r="X177" s="19"/>
      <c r="Y177" s="19"/>
      <c r="Z177" s="19"/>
      <c r="AA177" s="19"/>
      <c r="AB177" s="166"/>
    </row>
    <row r="178" spans="1:28" s="17" customFormat="1" ht="15" customHeight="1" x14ac:dyDescent="0.2">
      <c r="A178" s="18"/>
      <c r="B178" s="112"/>
      <c r="C178" s="113" t="s">
        <v>731</v>
      </c>
      <c r="D178" s="114"/>
      <c r="E178" s="88"/>
      <c r="F178" s="88"/>
      <c r="G178" s="88"/>
      <c r="H178" s="88"/>
      <c r="I178" s="88"/>
      <c r="J178" s="89"/>
      <c r="K178" s="88"/>
      <c r="L178" s="96"/>
      <c r="M178" s="119"/>
      <c r="N178" s="88"/>
      <c r="O178" s="88"/>
      <c r="P178" s="88"/>
      <c r="Q178" s="88"/>
      <c r="R178" s="115"/>
      <c r="S178" s="19"/>
      <c r="T178" s="19"/>
      <c r="U178" s="19"/>
      <c r="V178" s="11"/>
      <c r="W178" s="19"/>
      <c r="X178" s="19"/>
      <c r="Y178" s="19"/>
      <c r="Z178" s="19"/>
      <c r="AA178" s="19"/>
      <c r="AB178" s="166"/>
    </row>
    <row r="179" spans="1:28" s="17" customFormat="1" ht="12.75" x14ac:dyDescent="0.2">
      <c r="A179" s="21"/>
      <c r="B179" s="44">
        <v>14472</v>
      </c>
      <c r="C179" s="79" t="s">
        <v>517</v>
      </c>
      <c r="D179" s="47" t="s">
        <v>516</v>
      </c>
      <c r="E179" s="19"/>
      <c r="F179" s="19"/>
      <c r="G179" s="19"/>
      <c r="H179" s="19"/>
      <c r="I179" s="19"/>
      <c r="J179" s="20">
        <v>500</v>
      </c>
      <c r="K179" s="19" t="s">
        <v>339</v>
      </c>
      <c r="L179" s="26"/>
      <c r="M179" s="26" t="s">
        <v>290</v>
      </c>
      <c r="N179" s="19"/>
      <c r="O179" s="19"/>
      <c r="P179" s="19" t="s">
        <v>332</v>
      </c>
      <c r="Q179" s="19"/>
      <c r="R179" s="19">
        <v>25</v>
      </c>
      <c r="S179" s="19" t="e">
        <f>VLOOKUP(B179,#REF!,6,FALSE)</f>
        <v>#REF!</v>
      </c>
      <c r="T179" s="19"/>
      <c r="U179" s="19"/>
      <c r="V179" s="11" t="s">
        <v>689</v>
      </c>
      <c r="W179" s="19"/>
      <c r="X179" s="19"/>
      <c r="Y179" s="19"/>
      <c r="Z179" s="19"/>
      <c r="AA179" s="19"/>
      <c r="AB179" s="166"/>
    </row>
    <row r="180" spans="1:28" s="17" customFormat="1" ht="12.75" x14ac:dyDescent="0.2">
      <c r="A180" s="21"/>
      <c r="B180" s="44"/>
      <c r="C180" s="80" t="s">
        <v>191</v>
      </c>
      <c r="D180" s="47"/>
      <c r="E180" s="19"/>
      <c r="F180" s="19"/>
      <c r="G180" s="19"/>
      <c r="H180" s="19"/>
      <c r="I180" s="19"/>
      <c r="J180" s="20"/>
      <c r="K180" s="19"/>
      <c r="L180" s="26"/>
      <c r="M180" s="26"/>
      <c r="N180" s="19"/>
      <c r="O180" s="19"/>
      <c r="P180" s="19"/>
      <c r="Q180" s="19"/>
      <c r="R180" s="19"/>
      <c r="S180" s="19"/>
      <c r="T180" s="19"/>
      <c r="U180" s="19"/>
      <c r="V180" s="11"/>
      <c r="W180" s="19"/>
      <c r="X180" s="19"/>
      <c r="Y180" s="19"/>
      <c r="Z180" s="19"/>
      <c r="AA180" s="19"/>
      <c r="AB180" s="166"/>
    </row>
    <row r="181" spans="1:28" s="17" customFormat="1" ht="15" customHeight="1" x14ac:dyDescent="0.2">
      <c r="A181" s="21"/>
      <c r="B181" s="44">
        <v>14511</v>
      </c>
      <c r="C181" s="79" t="s">
        <v>518</v>
      </c>
      <c r="D181" s="47" t="s">
        <v>390</v>
      </c>
      <c r="E181" s="19"/>
      <c r="F181" s="19"/>
      <c r="G181" s="19"/>
      <c r="H181" s="19"/>
      <c r="I181" s="19"/>
      <c r="J181" s="20">
        <v>455</v>
      </c>
      <c r="K181" s="19" t="s">
        <v>339</v>
      </c>
      <c r="L181" s="26"/>
      <c r="M181" s="26" t="s">
        <v>290</v>
      </c>
      <c r="N181" s="19"/>
      <c r="O181" s="19"/>
      <c r="P181" s="19" t="s">
        <v>333</v>
      </c>
      <c r="Q181" s="19"/>
      <c r="R181" s="19">
        <v>25</v>
      </c>
      <c r="S181" s="19" t="e">
        <f>VLOOKUP(B181,#REF!,6,FALSE)</f>
        <v>#REF!</v>
      </c>
      <c r="T181" s="19"/>
      <c r="U181" s="19"/>
      <c r="V181" s="11" t="s">
        <v>689</v>
      </c>
      <c r="W181" s="19"/>
      <c r="X181" s="19"/>
      <c r="Y181" s="19"/>
      <c r="Z181" s="19"/>
      <c r="AA181" s="19"/>
      <c r="AB181" s="166"/>
    </row>
    <row r="182" spans="1:28" s="17" customFormat="1" ht="15" customHeight="1" x14ac:dyDescent="0.2">
      <c r="A182" s="21"/>
      <c r="B182" s="112"/>
      <c r="C182" s="113" t="s">
        <v>732</v>
      </c>
      <c r="D182" s="116"/>
      <c r="E182" s="88"/>
      <c r="F182" s="88"/>
      <c r="G182" s="88"/>
      <c r="H182" s="88"/>
      <c r="I182" s="88"/>
      <c r="J182" s="89"/>
      <c r="K182" s="88"/>
      <c r="L182" s="96"/>
      <c r="M182" s="119"/>
      <c r="N182" s="88"/>
      <c r="O182" s="88"/>
      <c r="P182" s="88"/>
      <c r="Q182" s="88"/>
      <c r="R182" s="115"/>
      <c r="S182" s="19"/>
      <c r="T182" s="19"/>
      <c r="U182" s="19"/>
      <c r="V182" s="11"/>
      <c r="W182" s="19"/>
      <c r="X182" s="19"/>
      <c r="Y182" s="19"/>
      <c r="Z182" s="19"/>
      <c r="AA182" s="19"/>
      <c r="AB182" s="166"/>
    </row>
    <row r="183" spans="1:28" s="17" customFormat="1" ht="15" customHeight="1" x14ac:dyDescent="0.2">
      <c r="A183" s="21"/>
      <c r="B183" s="44">
        <v>14632</v>
      </c>
      <c r="C183" s="79" t="s">
        <v>192</v>
      </c>
      <c r="D183" s="47" t="s">
        <v>519</v>
      </c>
      <c r="E183" s="19"/>
      <c r="F183" s="19"/>
      <c r="G183" s="19"/>
      <c r="H183" s="19"/>
      <c r="I183" s="19"/>
      <c r="J183" s="20">
        <v>4028</v>
      </c>
      <c r="K183" s="19" t="s">
        <v>339</v>
      </c>
      <c r="L183" s="26"/>
      <c r="M183" s="26" t="s">
        <v>290</v>
      </c>
      <c r="N183" s="19"/>
      <c r="O183" s="19"/>
      <c r="P183" s="19" t="s">
        <v>313</v>
      </c>
      <c r="Q183" s="19"/>
      <c r="R183" s="19">
        <v>6.5</v>
      </c>
      <c r="S183" s="19" t="e">
        <f>VLOOKUP(B183,#REF!,6,FALSE)</f>
        <v>#REF!</v>
      </c>
      <c r="T183" s="19"/>
      <c r="U183" s="19">
        <v>6.1</v>
      </c>
      <c r="V183" s="11" t="s">
        <v>689</v>
      </c>
      <c r="W183" s="19"/>
      <c r="X183" s="19"/>
      <c r="Y183" s="19"/>
      <c r="Z183" s="19"/>
      <c r="AA183" s="19"/>
      <c r="AB183" s="166"/>
    </row>
    <row r="184" spans="1:28" s="17" customFormat="1" ht="12.75" customHeight="1" x14ac:dyDescent="0.25">
      <c r="A184" s="21"/>
      <c r="B184" s="44">
        <v>15031</v>
      </c>
      <c r="C184" s="43" t="s">
        <v>193</v>
      </c>
      <c r="D184" s="48" t="s">
        <v>363</v>
      </c>
      <c r="E184" s="19"/>
      <c r="F184" s="19"/>
      <c r="G184" s="19"/>
      <c r="H184" s="19"/>
      <c r="I184" s="19"/>
      <c r="J184" s="20">
        <v>298</v>
      </c>
      <c r="K184" s="23" t="s">
        <v>339</v>
      </c>
      <c r="L184" s="38"/>
      <c r="M184" s="26" t="s">
        <v>290</v>
      </c>
      <c r="N184" s="19"/>
      <c r="O184" s="19" t="s">
        <v>363</v>
      </c>
      <c r="P184" s="19" t="e">
        <v>#N/A</v>
      </c>
      <c r="Q184" s="19"/>
      <c r="R184" s="19">
        <v>20</v>
      </c>
      <c r="S184" s="19" t="e">
        <f>VLOOKUP(B184,#REF!,6,FALSE)</f>
        <v>#REF!</v>
      </c>
      <c r="T184" s="19"/>
      <c r="U184" s="19"/>
      <c r="V184" s="11" t="s">
        <v>689</v>
      </c>
      <c r="W184" s="19"/>
      <c r="X184" s="19"/>
      <c r="Y184" s="19"/>
      <c r="Z184" s="19"/>
      <c r="AA184" s="19"/>
      <c r="AB184" s="166"/>
    </row>
    <row r="185" spans="1:28" s="17" customFormat="1" ht="15" customHeight="1" x14ac:dyDescent="0.25">
      <c r="A185" s="21"/>
      <c r="B185" s="44">
        <v>15030</v>
      </c>
      <c r="C185" s="43" t="s">
        <v>199</v>
      </c>
      <c r="D185" s="48" t="s">
        <v>383</v>
      </c>
      <c r="E185" s="19"/>
      <c r="F185" s="19"/>
      <c r="G185" s="19"/>
      <c r="H185" s="19"/>
      <c r="I185" s="19"/>
      <c r="J185" s="20">
        <v>300</v>
      </c>
      <c r="K185" s="23" t="s">
        <v>339</v>
      </c>
      <c r="L185" s="38"/>
      <c r="M185" s="26" t="s">
        <v>290</v>
      </c>
      <c r="N185" s="19"/>
      <c r="O185" s="19" t="s">
        <v>383</v>
      </c>
      <c r="P185" s="19" t="e">
        <v>#N/A</v>
      </c>
      <c r="Q185" s="19"/>
      <c r="R185" s="19">
        <v>20</v>
      </c>
      <c r="S185" s="19" t="e">
        <f>VLOOKUP(B185,#REF!,6,FALSE)</f>
        <v>#REF!</v>
      </c>
      <c r="T185" s="19"/>
      <c r="U185" s="19"/>
      <c r="V185" s="11" t="s">
        <v>689</v>
      </c>
      <c r="W185" s="19"/>
      <c r="X185" s="19"/>
      <c r="Y185" s="19"/>
      <c r="Z185" s="19"/>
      <c r="AA185" s="19"/>
      <c r="AB185" s="166"/>
    </row>
    <row r="186" spans="1:28" s="17" customFormat="1" ht="15" customHeight="1" x14ac:dyDescent="0.25">
      <c r="A186" s="21"/>
      <c r="B186" s="112"/>
      <c r="C186" s="113" t="s">
        <v>733</v>
      </c>
      <c r="D186" s="117"/>
      <c r="E186" s="88"/>
      <c r="F186" s="88"/>
      <c r="G186" s="88"/>
      <c r="H186" s="88"/>
      <c r="I186" s="88"/>
      <c r="J186" s="89"/>
      <c r="K186" s="93"/>
      <c r="L186" s="97"/>
      <c r="M186" s="119"/>
      <c r="N186" s="88"/>
      <c r="O186" s="88"/>
      <c r="P186" s="88"/>
      <c r="Q186" s="88"/>
      <c r="R186" s="115"/>
      <c r="S186" s="19"/>
      <c r="T186" s="19"/>
      <c r="U186" s="19"/>
      <c r="V186" s="11"/>
      <c r="W186" s="19"/>
      <c r="X186" s="19"/>
      <c r="Y186" s="19"/>
      <c r="Z186" s="19"/>
      <c r="AA186" s="19"/>
      <c r="AB186" s="166"/>
    </row>
    <row r="187" spans="1:28" s="17" customFormat="1" ht="12.75" x14ac:dyDescent="0.2">
      <c r="A187" s="21"/>
      <c r="B187" s="44">
        <v>14467</v>
      </c>
      <c r="C187" s="79" t="s">
        <v>524</v>
      </c>
      <c r="D187" s="149" t="s">
        <v>789</v>
      </c>
      <c r="E187" s="19"/>
      <c r="F187" s="19"/>
      <c r="G187" s="19"/>
      <c r="H187" s="19"/>
      <c r="I187" s="19"/>
      <c r="J187" s="20">
        <v>78</v>
      </c>
      <c r="K187" s="19" t="s">
        <v>339</v>
      </c>
      <c r="L187" s="26"/>
      <c r="M187" s="26" t="s">
        <v>290</v>
      </c>
      <c r="N187" s="19"/>
      <c r="O187" s="19"/>
      <c r="P187" s="19" t="s">
        <v>312</v>
      </c>
      <c r="Q187" s="19"/>
      <c r="R187" s="19">
        <v>40</v>
      </c>
      <c r="S187" s="19" t="e">
        <f>VLOOKUP(B187,#REF!,6,FALSE)</f>
        <v>#REF!</v>
      </c>
      <c r="T187" s="19"/>
      <c r="U187" s="19"/>
      <c r="V187" s="11" t="s">
        <v>689</v>
      </c>
      <c r="W187" s="19"/>
      <c r="X187" s="19"/>
      <c r="Y187" s="19"/>
      <c r="Z187" s="19"/>
      <c r="AA187" s="19"/>
      <c r="AB187" s="166"/>
    </row>
    <row r="188" spans="1:28" s="17" customFormat="1" ht="15" customHeight="1" x14ac:dyDescent="0.2">
      <c r="A188" s="21"/>
      <c r="B188" s="44">
        <v>14534</v>
      </c>
      <c r="C188" s="43" t="s">
        <v>525</v>
      </c>
      <c r="D188" s="47" t="s">
        <v>526</v>
      </c>
      <c r="E188" s="19"/>
      <c r="F188" s="19"/>
      <c r="G188" s="19"/>
      <c r="H188" s="19"/>
      <c r="I188" s="19"/>
      <c r="J188" s="20">
        <v>109</v>
      </c>
      <c r="K188" s="19" t="s">
        <v>339</v>
      </c>
      <c r="L188" s="26"/>
      <c r="M188" s="26" t="s">
        <v>290</v>
      </c>
      <c r="N188" s="19"/>
      <c r="O188" s="19"/>
      <c r="P188" s="19" t="e">
        <v>#N/A</v>
      </c>
      <c r="Q188" s="19"/>
      <c r="R188" s="19">
        <v>35</v>
      </c>
      <c r="S188" s="19" t="e">
        <f>VLOOKUP(B188,#REF!,6,FALSE)</f>
        <v>#REF!</v>
      </c>
      <c r="T188" s="19"/>
      <c r="U188" s="19"/>
      <c r="V188" s="11" t="s">
        <v>689</v>
      </c>
      <c r="W188" s="19"/>
      <c r="X188" s="19"/>
      <c r="Y188" s="19"/>
      <c r="Z188" s="19"/>
      <c r="AA188" s="19"/>
      <c r="AB188" s="166"/>
    </row>
    <row r="189" spans="1:28" s="17" customFormat="1" ht="15" customHeight="1" x14ac:dyDescent="0.2">
      <c r="A189" s="21"/>
      <c r="B189" s="112"/>
      <c r="C189" s="113" t="s">
        <v>734</v>
      </c>
      <c r="D189" s="116"/>
      <c r="E189" s="88"/>
      <c r="F189" s="88"/>
      <c r="G189" s="88"/>
      <c r="H189" s="88"/>
      <c r="I189" s="88"/>
      <c r="J189" s="89"/>
      <c r="K189" s="88"/>
      <c r="L189" s="96"/>
      <c r="M189" s="119"/>
      <c r="N189" s="88"/>
      <c r="O189" s="88"/>
      <c r="P189" s="88"/>
      <c r="Q189" s="88"/>
      <c r="R189" s="115"/>
      <c r="S189" s="19"/>
      <c r="T189" s="19"/>
      <c r="U189" s="19"/>
      <c r="V189" s="11"/>
      <c r="W189" s="19"/>
      <c r="X189" s="19"/>
      <c r="Y189" s="19"/>
      <c r="Z189" s="19"/>
      <c r="AA189" s="19"/>
      <c r="AB189" s="166"/>
    </row>
    <row r="190" spans="1:28" s="17" customFormat="1" ht="12.75" customHeight="1" x14ac:dyDescent="0.25">
      <c r="A190" s="21"/>
      <c r="B190" s="44">
        <v>15025</v>
      </c>
      <c r="C190" s="79" t="s">
        <v>527</v>
      </c>
      <c r="D190" s="48" t="s">
        <v>528</v>
      </c>
      <c r="E190" s="19"/>
      <c r="F190" s="19"/>
      <c r="G190" s="19"/>
      <c r="H190" s="19"/>
      <c r="I190" s="19"/>
      <c r="J190" s="20">
        <v>50</v>
      </c>
      <c r="K190" s="23" t="s">
        <v>339</v>
      </c>
      <c r="L190" s="38"/>
      <c r="M190" s="26" t="s">
        <v>290</v>
      </c>
      <c r="N190" s="19"/>
      <c r="O190" s="19" t="s">
        <v>528</v>
      </c>
      <c r="P190" s="19" t="e">
        <v>#N/A</v>
      </c>
      <c r="Q190" s="19"/>
      <c r="R190" s="19">
        <v>30</v>
      </c>
      <c r="S190" s="19" t="e">
        <f>VLOOKUP(B190,#REF!,6,FALSE)</f>
        <v>#REF!</v>
      </c>
      <c r="T190" s="19"/>
      <c r="U190" s="19"/>
      <c r="V190" s="11" t="s">
        <v>689</v>
      </c>
      <c r="W190" s="19"/>
      <c r="X190" s="19"/>
      <c r="Y190" s="19"/>
      <c r="Z190" s="19"/>
      <c r="AA190" s="19"/>
      <c r="AB190" s="166"/>
    </row>
    <row r="191" spans="1:28" s="17" customFormat="1" ht="12.75" customHeight="1" x14ac:dyDescent="0.25">
      <c r="A191" s="21"/>
      <c r="B191" s="112"/>
      <c r="C191" s="113" t="s">
        <v>735</v>
      </c>
      <c r="D191" s="117"/>
      <c r="E191" s="88"/>
      <c r="F191" s="88"/>
      <c r="G191" s="88"/>
      <c r="H191" s="88"/>
      <c r="I191" s="88"/>
      <c r="J191" s="89"/>
      <c r="K191" s="93"/>
      <c r="L191" s="97"/>
      <c r="M191" s="119"/>
      <c r="N191" s="88"/>
      <c r="O191" s="88"/>
      <c r="P191" s="88"/>
      <c r="Q191" s="88"/>
      <c r="R191" s="115"/>
      <c r="S191" s="19"/>
      <c r="T191" s="19"/>
      <c r="U191" s="19"/>
      <c r="V191" s="11"/>
      <c r="W191" s="19"/>
      <c r="X191" s="19"/>
      <c r="Y191" s="19"/>
      <c r="Z191" s="19"/>
      <c r="AA191" s="19"/>
      <c r="AB191" s="166"/>
    </row>
    <row r="192" spans="1:28" s="17" customFormat="1" ht="12.75" x14ac:dyDescent="0.2">
      <c r="A192" s="18"/>
      <c r="B192" s="44">
        <v>8809</v>
      </c>
      <c r="C192" s="79" t="s">
        <v>400</v>
      </c>
      <c r="D192" s="46" t="s">
        <v>288</v>
      </c>
      <c r="E192" s="19"/>
      <c r="F192" s="19"/>
      <c r="G192" s="19"/>
      <c r="H192" s="19"/>
      <c r="I192" s="19"/>
      <c r="J192" s="20"/>
      <c r="K192" s="19" t="s">
        <v>289</v>
      </c>
      <c r="L192" s="26"/>
      <c r="M192" s="26" t="s">
        <v>290</v>
      </c>
      <c r="N192" s="19"/>
      <c r="O192" s="19"/>
      <c r="P192" s="19"/>
      <c r="Q192" s="19"/>
      <c r="R192" s="19">
        <v>15</v>
      </c>
      <c r="S192" s="19"/>
      <c r="T192" s="19"/>
      <c r="U192" s="19"/>
      <c r="V192" s="11" t="s">
        <v>689</v>
      </c>
      <c r="W192" s="19"/>
      <c r="X192" s="19"/>
      <c r="Y192" s="19"/>
      <c r="Z192" s="19"/>
      <c r="AA192" s="19"/>
      <c r="AB192" s="166"/>
    </row>
    <row r="193" spans="1:28" s="17" customFormat="1" ht="12.75" x14ac:dyDescent="0.2">
      <c r="A193" s="18"/>
      <c r="B193" s="44">
        <v>3953</v>
      </c>
      <c r="C193" s="43" t="s">
        <v>401</v>
      </c>
      <c r="D193" s="46" t="s">
        <v>288</v>
      </c>
      <c r="E193" s="19"/>
      <c r="F193" s="19"/>
      <c r="G193" s="19"/>
      <c r="H193" s="19"/>
      <c r="I193" s="19"/>
      <c r="J193" s="20"/>
      <c r="K193" s="19" t="s">
        <v>289</v>
      </c>
      <c r="L193" s="26"/>
      <c r="M193" s="26" t="s">
        <v>290</v>
      </c>
      <c r="N193" s="19"/>
      <c r="O193" s="19"/>
      <c r="P193" s="19"/>
      <c r="Q193" s="19"/>
      <c r="R193" s="19">
        <v>15</v>
      </c>
      <c r="S193" s="19"/>
      <c r="T193" s="19"/>
      <c r="U193" s="19"/>
      <c r="V193" s="11" t="s">
        <v>689</v>
      </c>
      <c r="W193" s="19"/>
      <c r="X193" s="19"/>
      <c r="Y193" s="19"/>
      <c r="Z193" s="19"/>
      <c r="AA193" s="19"/>
      <c r="AB193" s="166"/>
    </row>
    <row r="194" spans="1:28" s="17" customFormat="1" ht="12.75" customHeight="1" x14ac:dyDescent="0.2">
      <c r="A194" s="18"/>
      <c r="B194" s="112"/>
      <c r="C194" s="113" t="s">
        <v>736</v>
      </c>
      <c r="D194" s="114"/>
      <c r="E194" s="88"/>
      <c r="F194" s="88"/>
      <c r="G194" s="88"/>
      <c r="H194" s="88"/>
      <c r="I194" s="88"/>
      <c r="J194" s="89"/>
      <c r="K194" s="88"/>
      <c r="L194" s="96"/>
      <c r="M194" s="119"/>
      <c r="N194" s="88"/>
      <c r="O194" s="88"/>
      <c r="P194" s="88"/>
      <c r="Q194" s="88"/>
      <c r="R194" s="115"/>
      <c r="S194" s="19"/>
      <c r="T194" s="19"/>
      <c r="U194" s="19"/>
      <c r="V194" s="11"/>
      <c r="W194" s="19"/>
      <c r="X194" s="19"/>
      <c r="Y194" s="19"/>
      <c r="Z194" s="19"/>
      <c r="AA194" s="19"/>
      <c r="AB194" s="166"/>
    </row>
    <row r="195" spans="1:28" s="17" customFormat="1" ht="12.75" x14ac:dyDescent="0.2">
      <c r="A195" s="3"/>
      <c r="B195" s="44">
        <v>10370</v>
      </c>
      <c r="C195" s="79" t="s">
        <v>268</v>
      </c>
      <c r="D195" s="46" t="s">
        <v>288</v>
      </c>
      <c r="E195" s="27"/>
      <c r="F195" s="27"/>
      <c r="G195" s="27"/>
      <c r="H195" s="27"/>
      <c r="I195" s="27"/>
      <c r="J195" s="20"/>
      <c r="K195" s="19" t="s">
        <v>289</v>
      </c>
      <c r="L195" s="26"/>
      <c r="M195" s="26" t="s">
        <v>290</v>
      </c>
      <c r="N195" s="19"/>
      <c r="O195" s="19"/>
      <c r="P195" s="19"/>
      <c r="Q195" s="19"/>
      <c r="R195" s="19">
        <v>6</v>
      </c>
      <c r="S195" s="19"/>
      <c r="T195" s="19"/>
      <c r="U195" s="19"/>
      <c r="V195" s="11" t="s">
        <v>689</v>
      </c>
      <c r="W195" s="19"/>
      <c r="X195" s="19"/>
      <c r="Y195" s="19"/>
      <c r="Z195" s="19"/>
      <c r="AA195" s="19"/>
      <c r="AB195" s="166"/>
    </row>
    <row r="196" spans="1:28" s="17" customFormat="1" ht="12.75" customHeight="1" x14ac:dyDescent="0.2">
      <c r="A196" s="21"/>
      <c r="B196" s="44">
        <v>14985</v>
      </c>
      <c r="C196" s="43" t="s">
        <v>541</v>
      </c>
      <c r="D196" s="47" t="s">
        <v>542</v>
      </c>
      <c r="E196" s="19"/>
      <c r="F196" s="19"/>
      <c r="G196" s="19"/>
      <c r="H196" s="19"/>
      <c r="I196" s="19"/>
      <c r="J196" s="20">
        <v>300</v>
      </c>
      <c r="K196" s="19" t="s">
        <v>339</v>
      </c>
      <c r="L196" s="26"/>
      <c r="M196" s="26" t="s">
        <v>290</v>
      </c>
      <c r="N196" s="19"/>
      <c r="O196" s="19"/>
      <c r="P196" s="19" t="e">
        <v>#N/A</v>
      </c>
      <c r="Q196" s="19"/>
      <c r="R196" s="19">
        <v>9</v>
      </c>
      <c r="S196" s="19" t="e">
        <f>VLOOKUP(B196,#REF!,6,FALSE)</f>
        <v>#REF!</v>
      </c>
      <c r="T196" s="19"/>
      <c r="U196" s="19">
        <v>9.5</v>
      </c>
      <c r="V196" s="11" t="s">
        <v>689</v>
      </c>
      <c r="W196" s="19"/>
      <c r="X196" s="19"/>
      <c r="Y196" s="19"/>
      <c r="Z196" s="19"/>
      <c r="AA196" s="19"/>
      <c r="AB196" s="166"/>
    </row>
    <row r="197" spans="1:28" s="17" customFormat="1" ht="15" customHeight="1" x14ac:dyDescent="0.2">
      <c r="A197" s="21"/>
      <c r="B197" s="44">
        <v>14512</v>
      </c>
      <c r="C197" s="43" t="s">
        <v>269</v>
      </c>
      <c r="D197" s="47" t="s">
        <v>542</v>
      </c>
      <c r="E197" s="19"/>
      <c r="F197" s="19"/>
      <c r="G197" s="19"/>
      <c r="H197" s="19"/>
      <c r="I197" s="19"/>
      <c r="J197" s="20">
        <v>891</v>
      </c>
      <c r="K197" s="19" t="s">
        <v>339</v>
      </c>
      <c r="L197" s="26"/>
      <c r="M197" s="26" t="s">
        <v>290</v>
      </c>
      <c r="N197" s="19"/>
      <c r="O197" s="19"/>
      <c r="P197" s="19" t="e">
        <v>#N/A</v>
      </c>
      <c r="Q197" s="19"/>
      <c r="R197" s="19">
        <v>9</v>
      </c>
      <c r="S197" s="19" t="e">
        <f>VLOOKUP(B197,#REF!,6,FALSE)</f>
        <v>#REF!</v>
      </c>
      <c r="T197" s="19"/>
      <c r="U197" s="19">
        <v>9.5</v>
      </c>
      <c r="V197" s="11" t="s">
        <v>689</v>
      </c>
      <c r="W197" s="19"/>
      <c r="X197" s="19"/>
      <c r="Y197" s="19"/>
      <c r="Z197" s="19"/>
      <c r="AA197" s="19"/>
      <c r="AB197" s="166"/>
    </row>
    <row r="198" spans="1:28" s="17" customFormat="1" ht="15" customHeight="1" x14ac:dyDescent="0.2">
      <c r="A198" s="21"/>
      <c r="B198" s="44">
        <v>14513</v>
      </c>
      <c r="C198" s="43" t="s">
        <v>543</v>
      </c>
      <c r="D198" s="47" t="s">
        <v>542</v>
      </c>
      <c r="E198" s="19"/>
      <c r="F198" s="19"/>
      <c r="G198" s="19"/>
      <c r="H198" s="19"/>
      <c r="I198" s="19"/>
      <c r="J198" s="20">
        <v>445</v>
      </c>
      <c r="K198" s="19" t="s">
        <v>339</v>
      </c>
      <c r="L198" s="26"/>
      <c r="M198" s="26" t="s">
        <v>290</v>
      </c>
      <c r="N198" s="19"/>
      <c r="O198" s="19"/>
      <c r="P198" s="19" t="e">
        <v>#N/A</v>
      </c>
      <c r="Q198" s="19"/>
      <c r="R198" s="19">
        <v>9</v>
      </c>
      <c r="S198" s="19" t="e">
        <f>VLOOKUP(B198,#REF!,6,FALSE)</f>
        <v>#REF!</v>
      </c>
      <c r="T198" s="19"/>
      <c r="U198" s="19">
        <v>9.5</v>
      </c>
      <c r="V198" s="11" t="s">
        <v>689</v>
      </c>
      <c r="W198" s="19"/>
      <c r="X198" s="19"/>
      <c r="Y198" s="19"/>
      <c r="Z198" s="19"/>
      <c r="AA198" s="19"/>
      <c r="AB198" s="166"/>
    </row>
    <row r="199" spans="1:28" s="17" customFormat="1" ht="12.75" x14ac:dyDescent="0.2">
      <c r="A199" s="3"/>
      <c r="B199" s="44">
        <v>10028</v>
      </c>
      <c r="C199" s="43" t="s">
        <v>270</v>
      </c>
      <c r="D199" s="46" t="s">
        <v>288</v>
      </c>
      <c r="E199" s="27"/>
      <c r="F199" s="27"/>
      <c r="G199" s="27"/>
      <c r="H199" s="27"/>
      <c r="I199" s="27"/>
      <c r="J199" s="20"/>
      <c r="K199" s="19" t="s">
        <v>289</v>
      </c>
      <c r="L199" s="26"/>
      <c r="M199" s="26" t="s">
        <v>290</v>
      </c>
      <c r="N199" s="19"/>
      <c r="O199" s="19"/>
      <c r="P199" s="19"/>
      <c r="Q199" s="19"/>
      <c r="R199" s="19">
        <v>6</v>
      </c>
      <c r="S199" s="19"/>
      <c r="T199" s="19"/>
      <c r="U199" s="19"/>
      <c r="V199" s="11" t="s">
        <v>689</v>
      </c>
      <c r="W199" s="19"/>
      <c r="X199" s="19"/>
      <c r="Y199" s="19"/>
      <c r="Z199" s="19"/>
      <c r="AA199" s="19"/>
      <c r="AB199" s="166"/>
    </row>
    <row r="200" spans="1:28" s="17" customFormat="1" ht="12.75" x14ac:dyDescent="0.2">
      <c r="A200" s="21"/>
      <c r="B200" s="44">
        <v>14984</v>
      </c>
      <c r="C200" s="43" t="s">
        <v>271</v>
      </c>
      <c r="D200" s="47" t="s">
        <v>542</v>
      </c>
      <c r="E200" s="19"/>
      <c r="F200" s="19"/>
      <c r="G200" s="19"/>
      <c r="H200" s="19"/>
      <c r="I200" s="19"/>
      <c r="J200" s="20">
        <v>377</v>
      </c>
      <c r="K200" s="19" t="s">
        <v>339</v>
      </c>
      <c r="L200" s="26"/>
      <c r="M200" s="26" t="s">
        <v>290</v>
      </c>
      <c r="N200" s="19"/>
      <c r="O200" s="19"/>
      <c r="P200" s="19" t="e">
        <v>#N/A</v>
      </c>
      <c r="Q200" s="19"/>
      <c r="R200" s="19">
        <v>9</v>
      </c>
      <c r="S200" s="19" t="e">
        <f>VLOOKUP(B200,#REF!,6,FALSE)</f>
        <v>#REF!</v>
      </c>
      <c r="T200" s="19"/>
      <c r="U200" s="19">
        <v>9.5</v>
      </c>
      <c r="V200" s="11" t="s">
        <v>689</v>
      </c>
      <c r="W200" s="19"/>
      <c r="X200" s="19"/>
      <c r="Y200" s="19"/>
      <c r="Z200" s="19"/>
      <c r="AA200" s="19"/>
      <c r="AB200" s="166"/>
    </row>
    <row r="201" spans="1:28" s="17" customFormat="1" ht="15" customHeight="1" x14ac:dyDescent="0.2">
      <c r="A201" s="3"/>
      <c r="B201" s="44">
        <v>14454</v>
      </c>
      <c r="C201" s="43" t="s">
        <v>403</v>
      </c>
      <c r="D201" s="46" t="s">
        <v>288</v>
      </c>
      <c r="E201" s="27"/>
      <c r="F201" s="27"/>
      <c r="G201" s="27"/>
      <c r="H201" s="27"/>
      <c r="I201" s="27"/>
      <c r="J201" s="20"/>
      <c r="K201" s="19" t="s">
        <v>289</v>
      </c>
      <c r="L201" s="26"/>
      <c r="M201" s="26" t="s">
        <v>290</v>
      </c>
      <c r="N201" s="19"/>
      <c r="O201" s="19"/>
      <c r="P201" s="19"/>
      <c r="Q201" s="19"/>
      <c r="R201" s="19">
        <v>6</v>
      </c>
      <c r="S201" s="19"/>
      <c r="T201" s="19"/>
      <c r="U201" s="19"/>
      <c r="V201" s="11" t="s">
        <v>689</v>
      </c>
      <c r="W201" s="19"/>
      <c r="X201" s="19"/>
      <c r="Y201" s="19"/>
      <c r="Z201" s="19"/>
      <c r="AA201" s="19"/>
      <c r="AB201" s="166"/>
    </row>
    <row r="202" spans="1:28" s="17" customFormat="1" ht="12.75" x14ac:dyDescent="0.2">
      <c r="A202" s="3"/>
      <c r="B202" s="44">
        <v>8769</v>
      </c>
      <c r="C202" s="43" t="s">
        <v>272</v>
      </c>
      <c r="D202" s="46" t="s">
        <v>288</v>
      </c>
      <c r="E202" s="27"/>
      <c r="F202" s="27"/>
      <c r="G202" s="27"/>
      <c r="H202" s="27"/>
      <c r="I202" s="27"/>
      <c r="J202" s="20"/>
      <c r="K202" s="19" t="s">
        <v>289</v>
      </c>
      <c r="L202" s="19"/>
      <c r="M202" s="26" t="s">
        <v>290</v>
      </c>
      <c r="N202" s="19"/>
      <c r="O202" s="19"/>
      <c r="P202" s="19"/>
      <c r="Q202" s="19"/>
      <c r="R202" s="19">
        <v>6</v>
      </c>
      <c r="S202" s="19"/>
      <c r="T202" s="19"/>
      <c r="U202" s="19"/>
      <c r="V202" s="11" t="s">
        <v>689</v>
      </c>
      <c r="W202" s="19"/>
      <c r="X202" s="19"/>
      <c r="Y202" s="19"/>
      <c r="Z202" s="19"/>
      <c r="AA202" s="19"/>
      <c r="AB202" s="166"/>
    </row>
    <row r="203" spans="1:28" s="17" customFormat="1" ht="12.75" x14ac:dyDescent="0.2">
      <c r="A203" s="3"/>
      <c r="B203" s="44">
        <v>10032</v>
      </c>
      <c r="C203" s="43" t="s">
        <v>273</v>
      </c>
      <c r="D203" s="46" t="s">
        <v>288</v>
      </c>
      <c r="E203" s="27"/>
      <c r="F203" s="27"/>
      <c r="G203" s="27"/>
      <c r="H203" s="27"/>
      <c r="I203" s="27"/>
      <c r="J203" s="20"/>
      <c r="K203" s="19" t="s">
        <v>289</v>
      </c>
      <c r="L203" s="26"/>
      <c r="M203" s="26" t="s">
        <v>290</v>
      </c>
      <c r="N203" s="19"/>
      <c r="O203" s="19"/>
      <c r="P203" s="19"/>
      <c r="Q203" s="19"/>
      <c r="R203" s="19">
        <v>6</v>
      </c>
      <c r="S203" s="19"/>
      <c r="T203" s="19"/>
      <c r="U203" s="19"/>
      <c r="V203" s="11" t="s">
        <v>689</v>
      </c>
      <c r="W203" s="19"/>
      <c r="X203" s="19"/>
      <c r="Y203" s="19"/>
      <c r="Z203" s="19"/>
      <c r="AA203" s="19"/>
      <c r="AB203" s="166"/>
    </row>
    <row r="204" spans="1:28" s="17" customFormat="1" ht="12.75" x14ac:dyDescent="0.2">
      <c r="A204" s="3"/>
      <c r="B204" s="44">
        <v>8770</v>
      </c>
      <c r="C204" s="43" t="s">
        <v>404</v>
      </c>
      <c r="D204" s="46" t="s">
        <v>288</v>
      </c>
      <c r="E204" s="27"/>
      <c r="F204" s="27"/>
      <c r="G204" s="27"/>
      <c r="H204" s="27"/>
      <c r="I204" s="27"/>
      <c r="J204" s="20"/>
      <c r="K204" s="19" t="s">
        <v>289</v>
      </c>
      <c r="L204" s="26"/>
      <c r="M204" s="26" t="s">
        <v>290</v>
      </c>
      <c r="N204" s="19"/>
      <c r="O204" s="19"/>
      <c r="P204" s="19"/>
      <c r="Q204" s="19"/>
      <c r="R204" s="19">
        <v>6</v>
      </c>
      <c r="S204" s="19"/>
      <c r="T204" s="19"/>
      <c r="U204" s="19"/>
      <c r="V204" s="11" t="s">
        <v>689</v>
      </c>
      <c r="W204" s="19"/>
      <c r="X204" s="19"/>
      <c r="Y204" s="19"/>
      <c r="Z204" s="19"/>
      <c r="AA204" s="19"/>
      <c r="AB204" s="166"/>
    </row>
    <row r="205" spans="1:28" s="17" customFormat="1" ht="12.75" x14ac:dyDescent="0.2">
      <c r="A205" s="21"/>
      <c r="B205" s="44">
        <v>14518</v>
      </c>
      <c r="C205" s="43" t="s">
        <v>274</v>
      </c>
      <c r="D205" s="47" t="s">
        <v>542</v>
      </c>
      <c r="E205" s="19"/>
      <c r="F205" s="19"/>
      <c r="G205" s="19"/>
      <c r="H205" s="19"/>
      <c r="I205" s="19"/>
      <c r="J205" s="20">
        <v>948</v>
      </c>
      <c r="K205" s="19" t="s">
        <v>339</v>
      </c>
      <c r="L205" s="26"/>
      <c r="M205" s="26" t="s">
        <v>290</v>
      </c>
      <c r="N205" s="19"/>
      <c r="O205" s="19"/>
      <c r="P205" s="19" t="e">
        <v>#N/A</v>
      </c>
      <c r="Q205" s="19"/>
      <c r="R205" s="19">
        <v>9</v>
      </c>
      <c r="S205" s="19" t="e">
        <f>VLOOKUP(B205,#REF!,6,FALSE)</f>
        <v>#REF!</v>
      </c>
      <c r="T205" s="19"/>
      <c r="U205" s="19">
        <v>9.5</v>
      </c>
      <c r="V205" s="11" t="s">
        <v>689</v>
      </c>
      <c r="W205" s="19"/>
      <c r="X205" s="19"/>
      <c r="Y205" s="19"/>
      <c r="Z205" s="19"/>
      <c r="AA205" s="19"/>
      <c r="AB205" s="166"/>
    </row>
    <row r="206" spans="1:28" s="17" customFormat="1" ht="12.75" customHeight="1" x14ac:dyDescent="0.2">
      <c r="A206" s="3"/>
      <c r="B206" s="44">
        <v>8764</v>
      </c>
      <c r="C206" s="43" t="s">
        <v>274</v>
      </c>
      <c r="D206" s="46" t="s">
        <v>288</v>
      </c>
      <c r="E206" s="27"/>
      <c r="F206" s="27"/>
      <c r="G206" s="27"/>
      <c r="H206" s="27"/>
      <c r="I206" s="27"/>
      <c r="J206" s="20"/>
      <c r="K206" s="19" t="s">
        <v>289</v>
      </c>
      <c r="L206" s="26"/>
      <c r="M206" s="26" t="s">
        <v>290</v>
      </c>
      <c r="N206" s="19"/>
      <c r="O206" s="19"/>
      <c r="P206" s="19"/>
      <c r="Q206" s="19"/>
      <c r="R206" s="19">
        <v>6</v>
      </c>
      <c r="S206" s="19"/>
      <c r="T206" s="19"/>
      <c r="U206" s="19"/>
      <c r="V206" s="11" t="s">
        <v>689</v>
      </c>
      <c r="W206" s="19"/>
      <c r="X206" s="19"/>
      <c r="Y206" s="19"/>
      <c r="Z206" s="19"/>
      <c r="AA206" s="19"/>
      <c r="AB206" s="166"/>
    </row>
    <row r="207" spans="1:28" s="17" customFormat="1" ht="12.75" x14ac:dyDescent="0.2">
      <c r="A207" s="3"/>
      <c r="B207" s="44">
        <v>10372</v>
      </c>
      <c r="C207" s="43" t="s">
        <v>275</v>
      </c>
      <c r="D207" s="46" t="s">
        <v>288</v>
      </c>
      <c r="E207" s="27"/>
      <c r="F207" s="27"/>
      <c r="G207" s="27"/>
      <c r="H207" s="27"/>
      <c r="I207" s="27"/>
      <c r="J207" s="20"/>
      <c r="K207" s="19" t="s">
        <v>289</v>
      </c>
      <c r="L207" s="26"/>
      <c r="M207" s="26" t="s">
        <v>290</v>
      </c>
      <c r="N207" s="19"/>
      <c r="O207" s="19"/>
      <c r="P207" s="19"/>
      <c r="Q207" s="19"/>
      <c r="R207" s="19">
        <v>6</v>
      </c>
      <c r="S207" s="19"/>
      <c r="T207" s="19"/>
      <c r="U207" s="19"/>
      <c r="V207" s="11" t="s">
        <v>689</v>
      </c>
      <c r="W207" s="19"/>
      <c r="X207" s="19"/>
      <c r="Y207" s="19"/>
      <c r="Z207" s="19"/>
      <c r="AA207" s="19"/>
      <c r="AB207" s="166"/>
    </row>
    <row r="208" spans="1:28" s="17" customFormat="1" ht="12.75" x14ac:dyDescent="0.2">
      <c r="A208" s="3"/>
      <c r="B208" s="112"/>
      <c r="C208" s="113" t="s">
        <v>737</v>
      </c>
      <c r="D208" s="114"/>
      <c r="E208" s="98"/>
      <c r="F208" s="98"/>
      <c r="G208" s="98"/>
      <c r="H208" s="98"/>
      <c r="I208" s="98"/>
      <c r="J208" s="89"/>
      <c r="K208" s="88"/>
      <c r="L208" s="96"/>
      <c r="M208" s="119"/>
      <c r="N208" s="88"/>
      <c r="O208" s="88"/>
      <c r="P208" s="88"/>
      <c r="Q208" s="88"/>
      <c r="R208" s="115"/>
      <c r="S208" s="19"/>
      <c r="T208" s="19"/>
      <c r="U208" s="19"/>
      <c r="V208" s="11"/>
      <c r="W208" s="19"/>
      <c r="X208" s="19"/>
      <c r="Y208" s="19"/>
      <c r="Z208" s="19"/>
      <c r="AA208" s="19"/>
      <c r="AB208" s="166"/>
    </row>
    <row r="209" spans="1:28" s="17" customFormat="1" ht="12.75" x14ac:dyDescent="0.2">
      <c r="A209" s="21"/>
      <c r="B209" s="44">
        <v>14477</v>
      </c>
      <c r="C209" s="79" t="s">
        <v>544</v>
      </c>
      <c r="D209" s="47" t="s">
        <v>545</v>
      </c>
      <c r="E209" s="19"/>
      <c r="F209" s="19"/>
      <c r="G209" s="19"/>
      <c r="H209" s="19"/>
      <c r="I209" s="19"/>
      <c r="J209" s="20">
        <v>119</v>
      </c>
      <c r="K209" s="19" t="s">
        <v>339</v>
      </c>
      <c r="L209" s="26"/>
      <c r="M209" s="26" t="s">
        <v>290</v>
      </c>
      <c r="N209" s="19"/>
      <c r="O209" s="19"/>
      <c r="P209" s="19" t="s">
        <v>335</v>
      </c>
      <c r="Q209" s="19"/>
      <c r="R209" s="19">
        <v>15</v>
      </c>
      <c r="S209" s="19" t="e">
        <f>VLOOKUP(B209,#REF!,6,FALSE)</f>
        <v>#REF!</v>
      </c>
      <c r="T209" s="19"/>
      <c r="U209" s="19"/>
      <c r="V209" s="11" t="s">
        <v>689</v>
      </c>
      <c r="W209" s="19"/>
      <c r="X209" s="19"/>
      <c r="Y209" s="19"/>
      <c r="Z209" s="19"/>
      <c r="AA209" s="19"/>
      <c r="AB209" s="166"/>
    </row>
    <row r="210" spans="1:28" s="17" customFormat="1" ht="12.75" x14ac:dyDescent="0.2">
      <c r="A210" s="21"/>
      <c r="B210" s="112"/>
      <c r="C210" s="113" t="s">
        <v>738</v>
      </c>
      <c r="D210" s="116"/>
      <c r="E210" s="88"/>
      <c r="F210" s="88"/>
      <c r="G210" s="88"/>
      <c r="H210" s="88"/>
      <c r="I210" s="88"/>
      <c r="J210" s="89"/>
      <c r="K210" s="88"/>
      <c r="L210" s="96"/>
      <c r="M210" s="119"/>
      <c r="N210" s="88"/>
      <c r="O210" s="88"/>
      <c r="P210" s="88"/>
      <c r="Q210" s="88"/>
      <c r="R210" s="115"/>
      <c r="S210" s="19"/>
      <c r="T210" s="19"/>
      <c r="U210" s="19"/>
      <c r="V210" s="11"/>
      <c r="W210" s="19"/>
      <c r="X210" s="19"/>
      <c r="Y210" s="19"/>
      <c r="Z210" s="19"/>
      <c r="AA210" s="19"/>
      <c r="AB210" s="166"/>
    </row>
    <row r="211" spans="1:28" s="17" customFormat="1" ht="12.75" x14ac:dyDescent="0.2">
      <c r="A211" s="21"/>
      <c r="B211" s="44">
        <v>14480</v>
      </c>
      <c r="C211" s="79" t="s">
        <v>212</v>
      </c>
      <c r="D211" s="47" t="s">
        <v>548</v>
      </c>
      <c r="E211" s="19"/>
      <c r="F211" s="19"/>
      <c r="G211" s="19"/>
      <c r="H211" s="19"/>
      <c r="I211" s="19"/>
      <c r="J211" s="20">
        <v>694</v>
      </c>
      <c r="K211" s="19" t="s">
        <v>339</v>
      </c>
      <c r="L211" s="26"/>
      <c r="M211" s="26" t="s">
        <v>290</v>
      </c>
      <c r="N211" s="19"/>
      <c r="O211" s="19"/>
      <c r="P211" s="19" t="s">
        <v>313</v>
      </c>
      <c r="Q211" s="19"/>
      <c r="R211" s="19">
        <v>25</v>
      </c>
      <c r="S211" s="19" t="e">
        <f>VLOOKUP(B211,#REF!,6,FALSE)</f>
        <v>#REF!</v>
      </c>
      <c r="T211" s="19"/>
      <c r="U211" s="19"/>
      <c r="V211" s="11" t="s">
        <v>689</v>
      </c>
      <c r="W211" s="19"/>
      <c r="X211" s="19"/>
      <c r="Y211" s="19"/>
      <c r="Z211" s="19"/>
      <c r="AA211" s="19"/>
      <c r="AB211" s="166"/>
    </row>
    <row r="212" spans="1:28" s="17" customFormat="1" ht="12.75" x14ac:dyDescent="0.2">
      <c r="A212" s="18"/>
      <c r="B212" s="44">
        <v>11429</v>
      </c>
      <c r="C212" s="43" t="s">
        <v>213</v>
      </c>
      <c r="D212" s="46" t="s">
        <v>288</v>
      </c>
      <c r="E212" s="19"/>
      <c r="F212" s="19"/>
      <c r="G212" s="19"/>
      <c r="H212" s="19"/>
      <c r="I212" s="19"/>
      <c r="J212" s="20"/>
      <c r="K212" s="19" t="s">
        <v>289</v>
      </c>
      <c r="L212" s="26"/>
      <c r="M212" s="26" t="s">
        <v>290</v>
      </c>
      <c r="N212" s="19"/>
      <c r="O212" s="19"/>
      <c r="P212" s="19"/>
      <c r="Q212" s="19"/>
      <c r="R212" s="19">
        <v>15</v>
      </c>
      <c r="S212" s="19"/>
      <c r="T212" s="19"/>
      <c r="U212" s="19"/>
      <c r="V212" s="11" t="s">
        <v>689</v>
      </c>
      <c r="W212" s="19"/>
      <c r="X212" s="19"/>
      <c r="Y212" s="19"/>
      <c r="Z212" s="19"/>
      <c r="AA212" s="19"/>
      <c r="AB212" s="166"/>
    </row>
    <row r="213" spans="1:28" s="17" customFormat="1" ht="12.75" x14ac:dyDescent="0.2">
      <c r="A213" s="18"/>
      <c r="B213" s="112"/>
      <c r="C213" s="113" t="s">
        <v>739</v>
      </c>
      <c r="D213" s="114"/>
      <c r="E213" s="88"/>
      <c r="F213" s="88"/>
      <c r="G213" s="88"/>
      <c r="H213" s="88"/>
      <c r="I213" s="88"/>
      <c r="J213" s="89"/>
      <c r="K213" s="88"/>
      <c r="L213" s="96"/>
      <c r="M213" s="119"/>
      <c r="N213" s="88"/>
      <c r="O213" s="88"/>
      <c r="P213" s="88"/>
      <c r="Q213" s="88"/>
      <c r="R213" s="115"/>
      <c r="S213" s="19"/>
      <c r="T213" s="19"/>
      <c r="U213" s="19"/>
      <c r="V213" s="11"/>
      <c r="W213" s="19"/>
      <c r="X213" s="19"/>
      <c r="Y213" s="19"/>
      <c r="Z213" s="19"/>
      <c r="AA213" s="19"/>
      <c r="AB213" s="166"/>
    </row>
    <row r="214" spans="1:28" s="17" customFormat="1" ht="12.75" x14ac:dyDescent="0.2">
      <c r="A214" s="18"/>
      <c r="B214" s="44">
        <v>15017</v>
      </c>
      <c r="C214" s="79" t="s">
        <v>406</v>
      </c>
      <c r="D214" s="46" t="s">
        <v>288</v>
      </c>
      <c r="E214" s="19"/>
      <c r="F214" s="19"/>
      <c r="G214" s="19"/>
      <c r="H214" s="19"/>
      <c r="I214" s="19"/>
      <c r="J214" s="20"/>
      <c r="K214" s="19" t="s">
        <v>289</v>
      </c>
      <c r="L214" s="26"/>
      <c r="M214" s="26" t="s">
        <v>290</v>
      </c>
      <c r="N214" s="19"/>
      <c r="O214" s="19"/>
      <c r="P214" s="19"/>
      <c r="Q214" s="19"/>
      <c r="R214" s="19">
        <v>15</v>
      </c>
      <c r="S214" s="19"/>
      <c r="T214" s="19"/>
      <c r="U214" s="19"/>
      <c r="V214" s="11" t="s">
        <v>689</v>
      </c>
      <c r="W214" s="19"/>
      <c r="X214" s="19"/>
      <c r="Y214" s="19"/>
      <c r="Z214" s="19"/>
      <c r="AA214" s="19"/>
      <c r="AB214" s="166"/>
    </row>
    <row r="215" spans="1:28" s="17" customFormat="1" ht="12.75" customHeight="1" x14ac:dyDescent="0.2">
      <c r="A215" s="21"/>
      <c r="B215" s="44">
        <v>14519</v>
      </c>
      <c r="C215" s="43" t="s">
        <v>549</v>
      </c>
      <c r="D215" s="47" t="s">
        <v>550</v>
      </c>
      <c r="E215" s="19"/>
      <c r="F215" s="19"/>
      <c r="G215" s="19"/>
      <c r="H215" s="19"/>
      <c r="I215" s="19"/>
      <c r="J215" s="20">
        <v>89</v>
      </c>
      <c r="K215" s="19" t="s">
        <v>339</v>
      </c>
      <c r="L215" s="26"/>
      <c r="M215" s="26" t="s">
        <v>290</v>
      </c>
      <c r="N215" s="19"/>
      <c r="O215" s="19"/>
      <c r="P215" s="19" t="e">
        <v>#N/A</v>
      </c>
      <c r="Q215" s="19"/>
      <c r="R215" s="19">
        <v>35</v>
      </c>
      <c r="S215" s="19" t="e">
        <f>VLOOKUP(B215,#REF!,6,FALSE)</f>
        <v>#REF!</v>
      </c>
      <c r="T215" s="19"/>
      <c r="U215" s="19"/>
      <c r="V215" s="11" t="s">
        <v>689</v>
      </c>
      <c r="W215" s="19"/>
      <c r="X215" s="19"/>
      <c r="Y215" s="19"/>
      <c r="Z215" s="19"/>
      <c r="AA215" s="19"/>
      <c r="AB215" s="166"/>
    </row>
    <row r="216" spans="1:28" s="17" customFormat="1" ht="12.75" customHeight="1" x14ac:dyDescent="0.2">
      <c r="A216" s="21"/>
      <c r="B216" s="112"/>
      <c r="C216" s="113" t="s">
        <v>740</v>
      </c>
      <c r="D216" s="116"/>
      <c r="E216" s="88"/>
      <c r="F216" s="88"/>
      <c r="G216" s="88"/>
      <c r="H216" s="88"/>
      <c r="I216" s="88"/>
      <c r="J216" s="89"/>
      <c r="K216" s="88"/>
      <c r="L216" s="96"/>
      <c r="M216" s="119"/>
      <c r="N216" s="88"/>
      <c r="O216" s="88"/>
      <c r="P216" s="88"/>
      <c r="Q216" s="88"/>
      <c r="R216" s="115"/>
      <c r="S216" s="19"/>
      <c r="T216" s="19"/>
      <c r="U216" s="19"/>
      <c r="V216" s="11"/>
      <c r="W216" s="19"/>
      <c r="X216" s="19"/>
      <c r="Y216" s="19"/>
      <c r="Z216" s="19"/>
      <c r="AA216" s="19"/>
      <c r="AB216" s="166"/>
    </row>
    <row r="217" spans="1:28" s="17" customFormat="1" ht="12.75" customHeight="1" x14ac:dyDescent="0.25">
      <c r="A217" s="21"/>
      <c r="B217" s="44">
        <v>15027</v>
      </c>
      <c r="C217" s="79" t="s">
        <v>586</v>
      </c>
      <c r="D217" s="48" t="s">
        <v>507</v>
      </c>
      <c r="E217" s="19"/>
      <c r="F217" s="19"/>
      <c r="G217" s="19"/>
      <c r="H217" s="19"/>
      <c r="I217" s="19"/>
      <c r="J217" s="20">
        <v>99</v>
      </c>
      <c r="K217" s="23" t="s">
        <v>339</v>
      </c>
      <c r="L217" s="38"/>
      <c r="M217" s="26" t="s">
        <v>290</v>
      </c>
      <c r="N217" s="19"/>
      <c r="O217" s="19" t="s">
        <v>507</v>
      </c>
      <c r="P217" s="19" t="e">
        <v>#N/A</v>
      </c>
      <c r="Q217" s="19"/>
      <c r="R217" s="19">
        <v>30</v>
      </c>
      <c r="S217" s="19" t="e">
        <f>VLOOKUP(B217,#REF!,6,FALSE)</f>
        <v>#REF!</v>
      </c>
      <c r="T217" s="19"/>
      <c r="U217" s="19"/>
      <c r="V217" s="11" t="s">
        <v>689</v>
      </c>
      <c r="W217" s="19"/>
      <c r="X217" s="19"/>
      <c r="Y217" s="19"/>
      <c r="Z217" s="19"/>
      <c r="AA217" s="19"/>
      <c r="AB217" s="166"/>
    </row>
    <row r="218" spans="1:28" s="17" customFormat="1" ht="12.75" customHeight="1" x14ac:dyDescent="0.25">
      <c r="A218" s="21"/>
      <c r="B218" s="44">
        <v>15026</v>
      </c>
      <c r="C218" s="43" t="s">
        <v>587</v>
      </c>
      <c r="D218" s="48" t="s">
        <v>475</v>
      </c>
      <c r="E218" s="19"/>
      <c r="F218" s="19"/>
      <c r="G218" s="19"/>
      <c r="H218" s="19"/>
      <c r="I218" s="19"/>
      <c r="J218" s="20">
        <v>22</v>
      </c>
      <c r="K218" s="23" t="s">
        <v>339</v>
      </c>
      <c r="L218" s="38"/>
      <c r="M218" s="26" t="s">
        <v>290</v>
      </c>
      <c r="N218" s="19"/>
      <c r="O218" s="19" t="s">
        <v>475</v>
      </c>
      <c r="P218" s="19" t="e">
        <v>#N/A</v>
      </c>
      <c r="Q218" s="19"/>
      <c r="R218" s="28">
        <v>30</v>
      </c>
      <c r="S218" s="19" t="e">
        <f>VLOOKUP(B218,#REF!,6,FALSE)</f>
        <v>#REF!</v>
      </c>
      <c r="T218" s="19"/>
      <c r="U218" s="19"/>
      <c r="V218" s="11" t="s">
        <v>689</v>
      </c>
      <c r="W218" s="19"/>
      <c r="X218" s="19"/>
      <c r="Y218" s="19"/>
      <c r="Z218" s="19"/>
      <c r="AA218" s="19"/>
      <c r="AB218" s="166"/>
    </row>
    <row r="219" spans="1:28" s="17" customFormat="1" ht="12.75" x14ac:dyDescent="0.2">
      <c r="A219" s="21"/>
      <c r="B219" s="44">
        <v>14469</v>
      </c>
      <c r="C219" s="43" t="s">
        <v>588</v>
      </c>
      <c r="D219" s="47" t="s">
        <v>589</v>
      </c>
      <c r="E219" s="19"/>
      <c r="F219" s="19"/>
      <c r="G219" s="19"/>
      <c r="H219" s="19"/>
      <c r="I219" s="19"/>
      <c r="J219" s="20">
        <v>47</v>
      </c>
      <c r="K219" s="19" t="s">
        <v>339</v>
      </c>
      <c r="L219" s="26"/>
      <c r="M219" s="26" t="s">
        <v>290</v>
      </c>
      <c r="N219" s="19"/>
      <c r="O219" s="22" t="s">
        <v>590</v>
      </c>
      <c r="P219" s="19" t="s">
        <v>591</v>
      </c>
      <c r="Q219" s="19"/>
      <c r="R219" s="28">
        <v>25</v>
      </c>
      <c r="S219" s="19" t="e">
        <f>VLOOKUP(B219,#REF!,6,FALSE)</f>
        <v>#REF!</v>
      </c>
      <c r="T219" s="19"/>
      <c r="U219" s="19"/>
      <c r="V219" s="11" t="s">
        <v>689</v>
      </c>
      <c r="W219" s="19"/>
      <c r="X219" s="19"/>
      <c r="Y219" s="19"/>
      <c r="Z219" s="19"/>
      <c r="AA219" s="19"/>
      <c r="AB219" s="166"/>
    </row>
    <row r="220" spans="1:28" s="17" customFormat="1" ht="12.75" x14ac:dyDescent="0.2">
      <c r="A220" s="21"/>
      <c r="B220" s="112"/>
      <c r="C220" s="113" t="s">
        <v>741</v>
      </c>
      <c r="D220" s="116"/>
      <c r="E220" s="88"/>
      <c r="F220" s="88"/>
      <c r="G220" s="88"/>
      <c r="H220" s="88"/>
      <c r="I220" s="88"/>
      <c r="J220" s="89"/>
      <c r="K220" s="88"/>
      <c r="L220" s="96"/>
      <c r="M220" s="119"/>
      <c r="N220" s="88"/>
      <c r="O220" s="92"/>
      <c r="P220" s="88"/>
      <c r="Q220" s="88"/>
      <c r="R220" s="111"/>
      <c r="S220" s="19"/>
      <c r="T220" s="19"/>
      <c r="U220" s="19"/>
      <c r="V220" s="11"/>
      <c r="W220" s="19"/>
      <c r="X220" s="19"/>
      <c r="Y220" s="19"/>
      <c r="Z220" s="19"/>
      <c r="AA220" s="19"/>
      <c r="AB220" s="166"/>
    </row>
    <row r="221" spans="1:28" s="17" customFormat="1" ht="12.75" customHeight="1" x14ac:dyDescent="0.2">
      <c r="A221" s="18"/>
      <c r="B221" s="44">
        <v>13043</v>
      </c>
      <c r="C221" s="79" t="s">
        <v>218</v>
      </c>
      <c r="D221" s="46" t="s">
        <v>288</v>
      </c>
      <c r="E221" s="19"/>
      <c r="F221" s="19"/>
      <c r="G221" s="19"/>
      <c r="H221" s="19"/>
      <c r="I221" s="19"/>
      <c r="J221" s="20"/>
      <c r="K221" s="19" t="s">
        <v>289</v>
      </c>
      <c r="L221" s="26"/>
      <c r="M221" s="26" t="s">
        <v>290</v>
      </c>
      <c r="N221" s="19"/>
      <c r="O221" s="19"/>
      <c r="P221" s="19"/>
      <c r="Q221" s="19"/>
      <c r="R221" s="28">
        <v>15</v>
      </c>
      <c r="S221" s="19"/>
      <c r="T221" s="19"/>
      <c r="U221" s="19"/>
      <c r="V221" s="11" t="s">
        <v>689</v>
      </c>
      <c r="W221" s="19"/>
      <c r="X221" s="19"/>
      <c r="Y221" s="19"/>
      <c r="Z221" s="19"/>
      <c r="AA221" s="19"/>
      <c r="AB221" s="166"/>
    </row>
    <row r="222" spans="1:28" s="17" customFormat="1" ht="12.75" customHeight="1" x14ac:dyDescent="0.2">
      <c r="A222" s="18"/>
      <c r="B222" s="112"/>
      <c r="C222" s="113" t="s">
        <v>203</v>
      </c>
      <c r="D222" s="114"/>
      <c r="E222" s="88"/>
      <c r="F222" s="88"/>
      <c r="G222" s="88"/>
      <c r="H222" s="88"/>
      <c r="I222" s="88"/>
      <c r="J222" s="89"/>
      <c r="K222" s="88"/>
      <c r="L222" s="96"/>
      <c r="M222" s="119"/>
      <c r="N222" s="88"/>
      <c r="O222" s="88"/>
      <c r="P222" s="88"/>
      <c r="Q222" s="88"/>
      <c r="R222" s="111"/>
      <c r="S222" s="19"/>
      <c r="T222" s="19"/>
      <c r="U222" s="19"/>
      <c r="V222" s="11"/>
      <c r="W222" s="19"/>
      <c r="X222" s="19"/>
      <c r="Y222" s="19"/>
      <c r="Z222" s="19"/>
      <c r="AA222" s="19"/>
      <c r="AB222" s="166"/>
    </row>
    <row r="223" spans="1:28" s="17" customFormat="1" ht="12.75" customHeight="1" x14ac:dyDescent="0.2">
      <c r="A223" s="18"/>
      <c r="B223" s="44">
        <v>13056</v>
      </c>
      <c r="C223" s="79" t="s">
        <v>223</v>
      </c>
      <c r="D223" s="46" t="s">
        <v>288</v>
      </c>
      <c r="E223" s="19"/>
      <c r="F223" s="19"/>
      <c r="G223" s="19"/>
      <c r="H223" s="19"/>
      <c r="I223" s="19"/>
      <c r="J223" s="20"/>
      <c r="K223" s="19" t="s">
        <v>289</v>
      </c>
      <c r="L223" s="26"/>
      <c r="M223" s="26" t="s">
        <v>290</v>
      </c>
      <c r="N223" s="19"/>
      <c r="O223" s="19"/>
      <c r="P223" s="19"/>
      <c r="Q223" s="19"/>
      <c r="R223" s="28">
        <v>8</v>
      </c>
      <c r="S223" s="19"/>
      <c r="T223" s="19"/>
      <c r="U223" s="19"/>
      <c r="V223" s="11" t="s">
        <v>689</v>
      </c>
      <c r="W223" s="19"/>
      <c r="X223" s="19"/>
      <c r="Y223" s="19"/>
      <c r="Z223" s="19"/>
      <c r="AA223" s="19"/>
      <c r="AB223" s="166"/>
    </row>
    <row r="224" spans="1:28" s="17" customFormat="1" ht="12.75" customHeight="1" x14ac:dyDescent="0.2">
      <c r="A224" s="18"/>
      <c r="B224" s="44">
        <v>13053</v>
      </c>
      <c r="C224" s="43" t="s">
        <v>226</v>
      </c>
      <c r="D224" s="46" t="s">
        <v>288</v>
      </c>
      <c r="E224" s="19"/>
      <c r="F224" s="19"/>
      <c r="G224" s="19"/>
      <c r="H224" s="19"/>
      <c r="I224" s="19"/>
      <c r="J224" s="20"/>
      <c r="K224" s="19" t="s">
        <v>289</v>
      </c>
      <c r="L224" s="26"/>
      <c r="M224" s="26" t="s">
        <v>290</v>
      </c>
      <c r="N224" s="19"/>
      <c r="O224" s="19"/>
      <c r="P224" s="19"/>
      <c r="Q224" s="19"/>
      <c r="R224" s="28">
        <v>8</v>
      </c>
      <c r="S224" s="19"/>
      <c r="T224" s="19"/>
      <c r="U224" s="19"/>
      <c r="V224" s="11" t="s">
        <v>689</v>
      </c>
      <c r="W224" s="19"/>
      <c r="X224" s="19"/>
      <c r="Y224" s="19"/>
      <c r="Z224" s="19"/>
      <c r="AA224" s="19"/>
      <c r="AB224" s="166"/>
    </row>
    <row r="225" spans="1:28" s="17" customFormat="1" ht="12.75" x14ac:dyDescent="0.2">
      <c r="A225" s="18"/>
      <c r="B225" s="112"/>
      <c r="C225" s="113" t="s">
        <v>742</v>
      </c>
      <c r="D225" s="114"/>
      <c r="E225" s="88"/>
      <c r="F225" s="88"/>
      <c r="G225" s="88"/>
      <c r="H225" s="88"/>
      <c r="I225" s="88"/>
      <c r="J225" s="89"/>
      <c r="K225" s="88"/>
      <c r="L225" s="96"/>
      <c r="M225" s="119"/>
      <c r="N225" s="88"/>
      <c r="O225" s="88"/>
      <c r="P225" s="88"/>
      <c r="Q225" s="88"/>
      <c r="R225" s="111"/>
      <c r="S225" s="19"/>
      <c r="T225" s="19"/>
      <c r="U225" s="19"/>
      <c r="V225" s="11"/>
      <c r="W225" s="19"/>
      <c r="X225" s="19"/>
      <c r="Y225" s="19"/>
      <c r="Z225" s="19"/>
      <c r="AA225" s="19"/>
      <c r="AB225" s="166"/>
    </row>
    <row r="226" spans="1:28" s="17" customFormat="1" ht="12.75" x14ac:dyDescent="0.2">
      <c r="A226" s="21"/>
      <c r="B226" s="44">
        <v>14004</v>
      </c>
      <c r="C226" s="79" t="s">
        <v>125</v>
      </c>
      <c r="D226" s="47" t="s">
        <v>604</v>
      </c>
      <c r="E226" s="19"/>
      <c r="F226" s="19"/>
      <c r="G226" s="19"/>
      <c r="H226" s="19"/>
      <c r="I226" s="19"/>
      <c r="J226" s="20">
        <v>100</v>
      </c>
      <c r="K226" s="19" t="s">
        <v>339</v>
      </c>
      <c r="L226" s="26"/>
      <c r="M226" s="26" t="s">
        <v>290</v>
      </c>
      <c r="N226" s="19"/>
      <c r="O226" s="19"/>
      <c r="P226" s="19" t="s">
        <v>313</v>
      </c>
      <c r="Q226" s="19"/>
      <c r="R226" s="28">
        <v>8</v>
      </c>
      <c r="S226" s="19" t="e">
        <f>VLOOKUP(B226,#REF!,6,FALSE)</f>
        <v>#REF!</v>
      </c>
      <c r="T226" s="19"/>
      <c r="U226" s="19"/>
      <c r="V226" s="11" t="s">
        <v>689</v>
      </c>
      <c r="W226" s="19"/>
      <c r="X226" s="19"/>
      <c r="Y226" s="19"/>
      <c r="Z226" s="19"/>
      <c r="AA226" s="19"/>
      <c r="AB226" s="166"/>
    </row>
    <row r="227" spans="1:28" s="17" customFormat="1" ht="12.75" x14ac:dyDescent="0.2">
      <c r="A227" s="21"/>
      <c r="B227" s="44">
        <v>11502</v>
      </c>
      <c r="C227" s="43" t="s">
        <v>125</v>
      </c>
      <c r="D227" s="49" t="s">
        <v>468</v>
      </c>
      <c r="E227" s="19"/>
      <c r="F227" s="19"/>
      <c r="G227" s="19"/>
      <c r="H227" s="19"/>
      <c r="I227" s="19"/>
      <c r="J227" s="20">
        <v>1015</v>
      </c>
      <c r="K227" s="19" t="s">
        <v>385</v>
      </c>
      <c r="L227" s="26"/>
      <c r="M227" s="26" t="s">
        <v>290</v>
      </c>
      <c r="N227" s="19"/>
      <c r="O227" s="19"/>
      <c r="P227" s="19" t="e">
        <v>#N/A</v>
      </c>
      <c r="Q227" s="19"/>
      <c r="R227" s="28">
        <v>4.5</v>
      </c>
      <c r="S227" s="19" t="e">
        <f>VLOOKUP(B227,#REF!,6,FALSE)</f>
        <v>#REF!</v>
      </c>
      <c r="T227" s="19"/>
      <c r="U227" s="19"/>
      <c r="V227" s="11" t="s">
        <v>689</v>
      </c>
      <c r="W227" s="19"/>
      <c r="X227" s="19"/>
      <c r="Y227" s="19"/>
      <c r="Z227" s="19"/>
      <c r="AA227" s="19"/>
      <c r="AB227" s="166"/>
    </row>
    <row r="228" spans="1:28" s="17" customFormat="1" ht="12.75" x14ac:dyDescent="0.2">
      <c r="A228" s="21"/>
      <c r="B228" s="44">
        <v>13954</v>
      </c>
      <c r="C228" s="43" t="s">
        <v>127</v>
      </c>
      <c r="D228" s="47" t="s">
        <v>605</v>
      </c>
      <c r="E228" s="19"/>
      <c r="F228" s="19"/>
      <c r="G228" s="19"/>
      <c r="H228" s="19"/>
      <c r="I228" s="19"/>
      <c r="J228" s="20">
        <v>70</v>
      </c>
      <c r="K228" s="19" t="s">
        <v>339</v>
      </c>
      <c r="L228" s="26"/>
      <c r="M228" s="26" t="s">
        <v>290</v>
      </c>
      <c r="N228" s="19"/>
      <c r="O228" s="19"/>
      <c r="P228" s="19" t="s">
        <v>318</v>
      </c>
      <c r="Q228" s="19"/>
      <c r="R228" s="28">
        <v>8</v>
      </c>
      <c r="S228" s="19" t="e">
        <f>VLOOKUP(B228,#REF!,6,FALSE)</f>
        <v>#REF!</v>
      </c>
      <c r="T228" s="19"/>
      <c r="U228" s="19"/>
      <c r="V228" s="11" t="s">
        <v>689</v>
      </c>
      <c r="W228" s="19"/>
      <c r="X228" s="19"/>
      <c r="Y228" s="19"/>
      <c r="Z228" s="19"/>
      <c r="AA228" s="19"/>
      <c r="AB228" s="166"/>
    </row>
    <row r="229" spans="1:28" s="17" customFormat="1" ht="12.75" x14ac:dyDescent="0.2">
      <c r="A229" s="21"/>
      <c r="B229" s="44">
        <v>8762</v>
      </c>
      <c r="C229" s="43" t="s">
        <v>127</v>
      </c>
      <c r="D229" s="49" t="s">
        <v>468</v>
      </c>
      <c r="E229" s="19"/>
      <c r="F229" s="19"/>
      <c r="G229" s="19"/>
      <c r="H229" s="19"/>
      <c r="I229" s="19"/>
      <c r="J229" s="20">
        <v>491</v>
      </c>
      <c r="K229" s="19" t="s">
        <v>385</v>
      </c>
      <c r="L229" s="26"/>
      <c r="M229" s="26" t="s">
        <v>290</v>
      </c>
      <c r="N229" s="19"/>
      <c r="O229" s="19"/>
      <c r="P229" s="19" t="e">
        <v>#N/A</v>
      </c>
      <c r="Q229" s="19"/>
      <c r="R229" s="28">
        <v>4.5</v>
      </c>
      <c r="S229" s="19" t="e">
        <f>VLOOKUP(B229,#REF!,6,FALSE)</f>
        <v>#REF!</v>
      </c>
      <c r="T229" s="19"/>
      <c r="U229" s="19"/>
      <c r="V229" s="11" t="s">
        <v>689</v>
      </c>
      <c r="W229" s="19"/>
      <c r="X229" s="19"/>
      <c r="Y229" s="19"/>
      <c r="Z229" s="19"/>
      <c r="AA229" s="19"/>
      <c r="AB229" s="166"/>
    </row>
    <row r="230" spans="1:28" s="17" customFormat="1" ht="15" customHeight="1" x14ac:dyDescent="0.2">
      <c r="A230" s="21"/>
      <c r="B230" s="44">
        <v>13997</v>
      </c>
      <c r="C230" s="43" t="s">
        <v>129</v>
      </c>
      <c r="D230" s="47" t="s">
        <v>605</v>
      </c>
      <c r="E230" s="19"/>
      <c r="F230" s="19"/>
      <c r="G230" s="19"/>
      <c r="H230" s="19"/>
      <c r="I230" s="19"/>
      <c r="J230" s="20">
        <v>110</v>
      </c>
      <c r="K230" s="19" t="s">
        <v>339</v>
      </c>
      <c r="L230" s="26"/>
      <c r="M230" s="26" t="s">
        <v>290</v>
      </c>
      <c r="N230" s="19"/>
      <c r="O230" s="19"/>
      <c r="P230" s="19"/>
      <c r="Q230" s="19"/>
      <c r="R230" s="28">
        <v>8</v>
      </c>
      <c r="S230" s="19" t="e">
        <f>VLOOKUP(B230,#REF!,6,FALSE)</f>
        <v>#REF!</v>
      </c>
      <c r="T230" s="19"/>
      <c r="U230" s="19"/>
      <c r="V230" s="11" t="s">
        <v>689</v>
      </c>
      <c r="W230" s="19"/>
      <c r="X230" s="19"/>
      <c r="Y230" s="19"/>
      <c r="Z230" s="19"/>
      <c r="AA230" s="19"/>
      <c r="AB230" s="166"/>
    </row>
    <row r="231" spans="1:28" s="17" customFormat="1" ht="15" customHeight="1" x14ac:dyDescent="0.2">
      <c r="A231" s="21"/>
      <c r="B231" s="44">
        <v>13961</v>
      </c>
      <c r="C231" s="43" t="s">
        <v>129</v>
      </c>
      <c r="D231" s="47" t="s">
        <v>469</v>
      </c>
      <c r="E231" s="19"/>
      <c r="F231" s="19"/>
      <c r="G231" s="19"/>
      <c r="H231" s="19"/>
      <c r="I231" s="19"/>
      <c r="J231" s="20">
        <v>1129</v>
      </c>
      <c r="K231" s="19" t="s">
        <v>339</v>
      </c>
      <c r="L231" s="26"/>
      <c r="M231" s="26" t="s">
        <v>290</v>
      </c>
      <c r="N231" s="19"/>
      <c r="O231" s="19"/>
      <c r="P231" s="19" t="e">
        <v>#N/A</v>
      </c>
      <c r="Q231" s="19"/>
      <c r="R231" s="28">
        <v>10</v>
      </c>
      <c r="S231" s="19" t="e">
        <f>VLOOKUP(B231,#REF!,6,FALSE)</f>
        <v>#REF!</v>
      </c>
      <c r="T231" s="19"/>
      <c r="U231" s="19"/>
      <c r="V231" s="11" t="s">
        <v>689</v>
      </c>
      <c r="W231" s="19"/>
      <c r="X231" s="19"/>
      <c r="Y231" s="19"/>
      <c r="Z231" s="19"/>
      <c r="AA231" s="19"/>
      <c r="AB231" s="166"/>
    </row>
    <row r="232" spans="1:28" s="17" customFormat="1" ht="12.75" x14ac:dyDescent="0.2">
      <c r="A232" s="21"/>
      <c r="B232" s="44">
        <v>13996</v>
      </c>
      <c r="C232" s="43" t="s">
        <v>129</v>
      </c>
      <c r="D232" s="47" t="s">
        <v>516</v>
      </c>
      <c r="E232" s="19"/>
      <c r="F232" s="19"/>
      <c r="G232" s="19"/>
      <c r="H232" s="19"/>
      <c r="I232" s="19"/>
      <c r="J232" s="20">
        <v>0</v>
      </c>
      <c r="K232" s="19" t="s">
        <v>339</v>
      </c>
      <c r="L232" s="26"/>
      <c r="M232" s="26" t="s">
        <v>290</v>
      </c>
      <c r="N232" s="19"/>
      <c r="O232" s="19"/>
      <c r="P232" s="19" t="e">
        <v>#N/A</v>
      </c>
      <c r="Q232" s="19"/>
      <c r="R232" s="28">
        <v>12</v>
      </c>
      <c r="S232" s="19" t="e">
        <f>VLOOKUP(B232,#REF!,6,FALSE)</f>
        <v>#REF!</v>
      </c>
      <c r="T232" s="19"/>
      <c r="U232" s="19"/>
      <c r="V232" s="11" t="s">
        <v>689</v>
      </c>
      <c r="W232" s="19"/>
      <c r="X232" s="19"/>
      <c r="Y232" s="19"/>
      <c r="Z232" s="19"/>
      <c r="AA232" s="19"/>
      <c r="AB232" s="166"/>
    </row>
    <row r="233" spans="1:28" s="17" customFormat="1" ht="12.75" x14ac:dyDescent="0.2">
      <c r="A233" s="21"/>
      <c r="B233" s="44">
        <v>10084</v>
      </c>
      <c r="C233" s="43" t="s">
        <v>129</v>
      </c>
      <c r="D233" s="49" t="s">
        <v>468</v>
      </c>
      <c r="E233" s="23"/>
      <c r="F233" s="23"/>
      <c r="G233" s="23"/>
      <c r="H233" s="23"/>
      <c r="I233" s="23"/>
      <c r="J233" s="20">
        <v>5501</v>
      </c>
      <c r="K233" s="23" t="s">
        <v>385</v>
      </c>
      <c r="L233" s="38"/>
      <c r="M233" s="38" t="s">
        <v>290</v>
      </c>
      <c r="N233" s="19"/>
      <c r="O233" s="19"/>
      <c r="P233" s="19" t="e">
        <v>#N/A</v>
      </c>
      <c r="Q233" s="19"/>
      <c r="R233" s="28">
        <v>4.5</v>
      </c>
      <c r="S233" s="19" t="e">
        <f>VLOOKUP(B233,#REF!,6,FALSE)</f>
        <v>#REF!</v>
      </c>
      <c r="T233" s="19"/>
      <c r="U233" s="19"/>
      <c r="V233" s="11" t="s">
        <v>689</v>
      </c>
      <c r="W233" s="19"/>
      <c r="X233" s="19"/>
      <c r="Y233" s="19"/>
      <c r="Z233" s="19"/>
      <c r="AA233" s="19"/>
      <c r="AB233" s="166"/>
    </row>
    <row r="234" spans="1:28" s="17" customFormat="1" ht="12.75" x14ac:dyDescent="0.2">
      <c r="A234" s="21"/>
      <c r="B234" s="44" t="s">
        <v>131</v>
      </c>
      <c r="C234" s="43" t="s">
        <v>132</v>
      </c>
      <c r="D234" s="49" t="s">
        <v>468</v>
      </c>
      <c r="E234" s="23"/>
      <c r="F234" s="23"/>
      <c r="G234" s="23"/>
      <c r="H234" s="23"/>
      <c r="I234" s="23"/>
      <c r="J234" s="20">
        <v>407</v>
      </c>
      <c r="K234" s="23" t="s">
        <v>385</v>
      </c>
      <c r="L234" s="38"/>
      <c r="M234" s="38" t="s">
        <v>290</v>
      </c>
      <c r="N234" s="19"/>
      <c r="O234" s="19"/>
      <c r="P234" s="19" t="e">
        <v>#N/A</v>
      </c>
      <c r="Q234" s="19"/>
      <c r="R234" s="28">
        <v>4.5</v>
      </c>
      <c r="S234" s="19" t="e">
        <f>VLOOKUP(B234,#REF!,6,FALSE)</f>
        <v>#REF!</v>
      </c>
      <c r="T234" s="19"/>
      <c r="U234" s="19"/>
      <c r="V234" s="11" t="s">
        <v>689</v>
      </c>
      <c r="W234" s="19"/>
      <c r="X234" s="19"/>
      <c r="Y234" s="19"/>
      <c r="Z234" s="19"/>
      <c r="AA234" s="19"/>
      <c r="AB234" s="166"/>
    </row>
    <row r="235" spans="1:28" s="17" customFormat="1" ht="12.75" x14ac:dyDescent="0.2">
      <c r="A235" s="21"/>
      <c r="B235" s="44">
        <v>8181</v>
      </c>
      <c r="C235" s="43" t="s">
        <v>134</v>
      </c>
      <c r="D235" s="49" t="s">
        <v>468</v>
      </c>
      <c r="E235" s="23"/>
      <c r="F235" s="23"/>
      <c r="G235" s="23"/>
      <c r="H235" s="23"/>
      <c r="I235" s="23"/>
      <c r="J235" s="20">
        <v>301</v>
      </c>
      <c r="K235" s="23" t="s">
        <v>385</v>
      </c>
      <c r="L235" s="38"/>
      <c r="M235" s="38" t="s">
        <v>290</v>
      </c>
      <c r="N235" s="19"/>
      <c r="O235" s="19"/>
      <c r="P235" s="19" t="e">
        <v>#N/A</v>
      </c>
      <c r="Q235" s="19"/>
      <c r="R235" s="28">
        <v>4.5</v>
      </c>
      <c r="S235" s="19" t="e">
        <f>VLOOKUP(B235,#REF!,6,FALSE)</f>
        <v>#REF!</v>
      </c>
      <c r="T235" s="19"/>
      <c r="U235" s="19"/>
      <c r="V235" s="11" t="s">
        <v>689</v>
      </c>
      <c r="W235" s="19"/>
      <c r="X235" s="19"/>
      <c r="Y235" s="19"/>
      <c r="Z235" s="19"/>
      <c r="AA235" s="19"/>
      <c r="AB235" s="166"/>
    </row>
    <row r="236" spans="1:28" s="17" customFormat="1" ht="12.75" x14ac:dyDescent="0.2">
      <c r="A236" s="21"/>
      <c r="B236" s="44"/>
      <c r="C236" s="43" t="s">
        <v>138</v>
      </c>
      <c r="D236" s="49" t="s">
        <v>468</v>
      </c>
      <c r="E236" s="23"/>
      <c r="F236" s="23"/>
      <c r="G236" s="23"/>
      <c r="H236" s="23"/>
      <c r="I236" s="23"/>
      <c r="J236" s="20">
        <v>424</v>
      </c>
      <c r="K236" s="23" t="s">
        <v>385</v>
      </c>
      <c r="L236" s="38"/>
      <c r="M236" s="38" t="s">
        <v>290</v>
      </c>
      <c r="N236" s="19"/>
      <c r="O236" s="19"/>
      <c r="P236" s="19" t="e">
        <v>#N/A</v>
      </c>
      <c r="Q236" s="19"/>
      <c r="R236" s="28">
        <v>4.5</v>
      </c>
      <c r="S236" s="19" t="e">
        <f>VLOOKUP(B236,#REF!,6,FALSE)</f>
        <v>#REF!</v>
      </c>
      <c r="T236" s="19"/>
      <c r="U236" s="19"/>
      <c r="V236" s="11" t="s">
        <v>689</v>
      </c>
      <c r="W236" s="19"/>
      <c r="X236" s="19"/>
      <c r="Y236" s="19"/>
      <c r="Z236" s="19"/>
      <c r="AA236" s="19"/>
      <c r="AB236" s="166"/>
    </row>
    <row r="237" spans="1:28" s="17" customFormat="1" ht="12.75" x14ac:dyDescent="0.2">
      <c r="A237" s="14"/>
      <c r="B237" s="44">
        <v>13968</v>
      </c>
      <c r="C237" s="43" t="s">
        <v>280</v>
      </c>
      <c r="D237" s="52" t="s">
        <v>519</v>
      </c>
      <c r="E237" s="12"/>
      <c r="F237" s="12"/>
      <c r="G237" s="12"/>
      <c r="H237" s="12"/>
      <c r="I237" s="12"/>
      <c r="J237" s="13">
        <v>300</v>
      </c>
      <c r="K237" s="33" t="s">
        <v>339</v>
      </c>
      <c r="L237" s="33"/>
      <c r="M237" s="33" t="s">
        <v>290</v>
      </c>
      <c r="N237" s="12"/>
      <c r="O237" s="12"/>
      <c r="P237" s="12" t="s">
        <v>319</v>
      </c>
      <c r="Q237" s="12"/>
      <c r="R237" s="16">
        <v>10</v>
      </c>
      <c r="S237" s="12" t="e">
        <f>VLOOKUP(B237,#REF!,6,FALSE)</f>
        <v>#REF!</v>
      </c>
      <c r="T237" s="12"/>
      <c r="U237" s="12"/>
      <c r="V237" s="10" t="s">
        <v>689</v>
      </c>
      <c r="W237" s="12"/>
      <c r="X237" s="12"/>
      <c r="Y237" s="12"/>
      <c r="Z237" s="12"/>
      <c r="AA237" s="12"/>
      <c r="AB237" s="166"/>
    </row>
    <row r="238" spans="1:28" s="17" customFormat="1" ht="12.75" x14ac:dyDescent="0.2">
      <c r="A238" s="14"/>
      <c r="B238" s="112"/>
      <c r="C238" s="113" t="s">
        <v>743</v>
      </c>
      <c r="D238" s="120"/>
      <c r="E238" s="99"/>
      <c r="F238" s="99"/>
      <c r="G238" s="99"/>
      <c r="H238" s="99"/>
      <c r="I238" s="99"/>
      <c r="J238" s="100"/>
      <c r="K238" s="101"/>
      <c r="L238" s="101"/>
      <c r="M238" s="121"/>
      <c r="N238" s="99"/>
      <c r="O238" s="99"/>
      <c r="P238" s="99"/>
      <c r="Q238" s="99"/>
      <c r="R238" s="122"/>
      <c r="S238" s="12"/>
      <c r="T238" s="12"/>
      <c r="U238" s="12"/>
      <c r="V238" s="10"/>
      <c r="W238" s="12"/>
      <c r="X238" s="12"/>
      <c r="Y238" s="12"/>
      <c r="Z238" s="12"/>
      <c r="AA238" s="12"/>
      <c r="AB238" s="166"/>
    </row>
    <row r="239" spans="1:28" s="17" customFormat="1" ht="12.75" x14ac:dyDescent="0.2">
      <c r="A239" s="21"/>
      <c r="B239" s="44">
        <v>14485</v>
      </c>
      <c r="C239" s="79" t="s">
        <v>606</v>
      </c>
      <c r="D239" s="47" t="s">
        <v>607</v>
      </c>
      <c r="E239" s="19"/>
      <c r="F239" s="19"/>
      <c r="G239" s="19"/>
      <c r="H239" s="19"/>
      <c r="I239" s="19"/>
      <c r="J239" s="20">
        <v>49</v>
      </c>
      <c r="K239" s="19" t="s">
        <v>339</v>
      </c>
      <c r="L239" s="19"/>
      <c r="M239" s="19" t="s">
        <v>290</v>
      </c>
      <c r="N239" s="19"/>
      <c r="O239" s="19"/>
      <c r="P239" s="19" t="s">
        <v>340</v>
      </c>
      <c r="Q239" s="19"/>
      <c r="R239" s="28">
        <v>15</v>
      </c>
      <c r="S239" s="19" t="e">
        <f>VLOOKUP(B239,#REF!,6,FALSE)</f>
        <v>#REF!</v>
      </c>
      <c r="T239" s="19"/>
      <c r="U239" s="19"/>
      <c r="V239" s="11" t="s">
        <v>689</v>
      </c>
      <c r="W239" s="19"/>
      <c r="X239" s="19"/>
      <c r="Y239" s="19"/>
      <c r="Z239" s="19"/>
      <c r="AA239" s="19"/>
      <c r="AB239" s="166"/>
    </row>
    <row r="240" spans="1:28" s="17" customFormat="1" ht="12.75" x14ac:dyDescent="0.2">
      <c r="A240" s="21"/>
      <c r="B240" s="112"/>
      <c r="C240" s="113" t="s">
        <v>744</v>
      </c>
      <c r="D240" s="116"/>
      <c r="E240" s="88"/>
      <c r="F240" s="88"/>
      <c r="G240" s="88"/>
      <c r="H240" s="88"/>
      <c r="I240" s="88"/>
      <c r="J240" s="89"/>
      <c r="K240" s="88"/>
      <c r="L240" s="88"/>
      <c r="M240" s="115"/>
      <c r="N240" s="88"/>
      <c r="O240" s="88"/>
      <c r="P240" s="88"/>
      <c r="Q240" s="88"/>
      <c r="R240" s="111"/>
      <c r="S240" s="19"/>
      <c r="T240" s="19"/>
      <c r="U240" s="19"/>
      <c r="V240" s="11"/>
      <c r="W240" s="19"/>
      <c r="X240" s="19"/>
      <c r="Y240" s="19"/>
      <c r="Z240" s="19"/>
      <c r="AA240" s="19"/>
      <c r="AB240" s="166"/>
    </row>
    <row r="241" spans="1:28" s="17" customFormat="1" ht="12.75" x14ac:dyDescent="0.2">
      <c r="A241" s="21"/>
      <c r="B241" s="44">
        <v>14491</v>
      </c>
      <c r="C241" s="79" t="s">
        <v>608</v>
      </c>
      <c r="D241" s="53" t="s">
        <v>609</v>
      </c>
      <c r="E241" s="23"/>
      <c r="F241" s="23"/>
      <c r="G241" s="23"/>
      <c r="H241" s="23"/>
      <c r="I241" s="23"/>
      <c r="J241" s="20">
        <v>16000</v>
      </c>
      <c r="K241" s="23" t="s">
        <v>339</v>
      </c>
      <c r="L241" s="23"/>
      <c r="M241" s="23" t="s">
        <v>290</v>
      </c>
      <c r="N241" s="19"/>
      <c r="O241" s="19" t="s">
        <v>610</v>
      </c>
      <c r="P241" s="19" t="e">
        <v>#N/A</v>
      </c>
      <c r="Q241" s="19"/>
      <c r="R241" s="28">
        <v>6</v>
      </c>
      <c r="S241" s="19" t="e">
        <f>VLOOKUP(B241,#REF!,6,FALSE)</f>
        <v>#REF!</v>
      </c>
      <c r="T241" s="19"/>
      <c r="U241" s="19"/>
      <c r="V241" s="11" t="s">
        <v>689</v>
      </c>
      <c r="W241" s="19"/>
      <c r="X241" s="19"/>
      <c r="Y241" s="19"/>
      <c r="Z241" s="19"/>
      <c r="AA241" s="19"/>
      <c r="AB241" s="166"/>
    </row>
    <row r="242" spans="1:28" s="17" customFormat="1" ht="12.75" x14ac:dyDescent="0.2">
      <c r="A242" s="21"/>
      <c r="B242" s="112"/>
      <c r="C242" s="113" t="s">
        <v>745</v>
      </c>
      <c r="D242" s="123"/>
      <c r="E242" s="93"/>
      <c r="F242" s="93"/>
      <c r="G242" s="93"/>
      <c r="H242" s="93"/>
      <c r="I242" s="93"/>
      <c r="J242" s="89"/>
      <c r="K242" s="93"/>
      <c r="L242" s="93"/>
      <c r="M242" s="124"/>
      <c r="N242" s="88"/>
      <c r="O242" s="88"/>
      <c r="P242" s="88"/>
      <c r="Q242" s="88"/>
      <c r="R242" s="111"/>
      <c r="S242" s="19"/>
      <c r="T242" s="19"/>
      <c r="U242" s="19"/>
      <c r="V242" s="11"/>
      <c r="W242" s="19"/>
      <c r="X242" s="19"/>
      <c r="Y242" s="19"/>
      <c r="Z242" s="19"/>
      <c r="AA242" s="19"/>
      <c r="AB242" s="166"/>
    </row>
    <row r="243" spans="1:28" s="17" customFormat="1" ht="12.75" x14ac:dyDescent="0.2">
      <c r="A243" s="21"/>
      <c r="B243" s="44">
        <v>14520</v>
      </c>
      <c r="C243" s="79" t="s">
        <v>611</v>
      </c>
      <c r="D243" s="47" t="s">
        <v>516</v>
      </c>
      <c r="E243" s="19"/>
      <c r="F243" s="19"/>
      <c r="G243" s="19"/>
      <c r="H243" s="19"/>
      <c r="I243" s="19"/>
      <c r="J243" s="20">
        <v>294</v>
      </c>
      <c r="K243" s="23" t="s">
        <v>339</v>
      </c>
      <c r="L243" s="23"/>
      <c r="M243" s="19" t="s">
        <v>290</v>
      </c>
      <c r="N243" s="19"/>
      <c r="O243" s="19"/>
      <c r="P243" s="19" t="s">
        <v>341</v>
      </c>
      <c r="Q243" s="19"/>
      <c r="R243" s="28">
        <v>14</v>
      </c>
      <c r="S243" s="19" t="e">
        <f>VLOOKUP(B243,#REF!,6,FALSE)</f>
        <v>#REF!</v>
      </c>
      <c r="T243" s="19"/>
      <c r="U243" s="19"/>
      <c r="V243" s="11" t="s">
        <v>689</v>
      </c>
      <c r="W243" s="19"/>
      <c r="X243" s="19"/>
      <c r="Y243" s="19"/>
      <c r="Z243" s="19"/>
      <c r="AA243" s="19"/>
      <c r="AB243" s="166"/>
    </row>
    <row r="244" spans="1:28" s="17" customFormat="1" ht="12.75" x14ac:dyDescent="0.2">
      <c r="A244" s="21"/>
      <c r="B244" s="112"/>
      <c r="C244" s="113" t="s">
        <v>746</v>
      </c>
      <c r="D244" s="116"/>
      <c r="E244" s="88"/>
      <c r="F244" s="88"/>
      <c r="G244" s="88"/>
      <c r="H244" s="88"/>
      <c r="I244" s="88"/>
      <c r="J244" s="89"/>
      <c r="K244" s="93"/>
      <c r="L244" s="93"/>
      <c r="M244" s="115"/>
      <c r="N244" s="88"/>
      <c r="O244" s="88"/>
      <c r="P244" s="88"/>
      <c r="Q244" s="88"/>
      <c r="R244" s="111"/>
      <c r="S244" s="19"/>
      <c r="T244" s="19"/>
      <c r="U244" s="19"/>
      <c r="V244" s="11"/>
      <c r="W244" s="19"/>
      <c r="X244" s="19"/>
      <c r="Y244" s="19"/>
      <c r="Z244" s="19"/>
      <c r="AA244" s="19"/>
      <c r="AB244" s="166"/>
    </row>
    <row r="245" spans="1:28" s="17" customFormat="1" ht="12.75" customHeight="1" x14ac:dyDescent="0.2">
      <c r="A245" s="18"/>
      <c r="B245" s="44">
        <v>13842</v>
      </c>
      <c r="C245" s="79" t="s">
        <v>408</v>
      </c>
      <c r="D245" s="46" t="s">
        <v>288</v>
      </c>
      <c r="E245" s="19"/>
      <c r="F245" s="19"/>
      <c r="G245" s="19"/>
      <c r="H245" s="19"/>
      <c r="I245" s="19"/>
      <c r="J245" s="20"/>
      <c r="K245" s="19" t="s">
        <v>289</v>
      </c>
      <c r="L245" s="19"/>
      <c r="M245" s="19" t="s">
        <v>290</v>
      </c>
      <c r="N245" s="19"/>
      <c r="O245" s="19"/>
      <c r="P245" s="19"/>
      <c r="Q245" s="19"/>
      <c r="R245" s="28">
        <v>15</v>
      </c>
      <c r="S245" s="19"/>
      <c r="T245" s="19"/>
      <c r="U245" s="19"/>
      <c r="V245" s="11" t="s">
        <v>689</v>
      </c>
      <c r="W245" s="19"/>
      <c r="X245" s="19"/>
      <c r="Y245" s="19"/>
      <c r="Z245" s="19"/>
      <c r="AA245" s="19"/>
      <c r="AB245" s="166"/>
    </row>
    <row r="246" spans="1:28" s="17" customFormat="1" ht="12.75" customHeight="1" x14ac:dyDescent="0.25">
      <c r="A246" s="21"/>
      <c r="B246" s="44">
        <v>14521</v>
      </c>
      <c r="C246" s="43" t="s">
        <v>612</v>
      </c>
      <c r="D246" s="48" t="s">
        <v>613</v>
      </c>
      <c r="E246" s="19"/>
      <c r="F246" s="19"/>
      <c r="G246" s="19"/>
      <c r="H246" s="19"/>
      <c r="I246" s="19"/>
      <c r="J246" s="20">
        <v>0</v>
      </c>
      <c r="K246" s="23" t="s">
        <v>339</v>
      </c>
      <c r="L246" s="23"/>
      <c r="M246" s="19" t="s">
        <v>290</v>
      </c>
      <c r="N246" s="19"/>
      <c r="O246" s="19" t="s">
        <v>363</v>
      </c>
      <c r="P246" s="19" t="e">
        <v>#N/A</v>
      </c>
      <c r="Q246" s="19"/>
      <c r="R246" s="28">
        <v>15</v>
      </c>
      <c r="S246" s="19" t="e">
        <f>VLOOKUP(B246,#REF!,6,FALSE)</f>
        <v>#REF!</v>
      </c>
      <c r="T246" s="19"/>
      <c r="U246" s="19"/>
      <c r="V246" s="11" t="s">
        <v>689</v>
      </c>
      <c r="W246" s="19"/>
      <c r="X246" s="19"/>
      <c r="Y246" s="19"/>
      <c r="Z246" s="19"/>
      <c r="AA246" s="19"/>
      <c r="AB246" s="166"/>
    </row>
    <row r="247" spans="1:28" s="17" customFormat="1" ht="12.75" customHeight="1" x14ac:dyDescent="0.25">
      <c r="A247" s="21"/>
      <c r="B247" s="112"/>
      <c r="C247" s="113" t="s">
        <v>747</v>
      </c>
      <c r="D247" s="117"/>
      <c r="E247" s="88"/>
      <c r="F247" s="88"/>
      <c r="G247" s="88"/>
      <c r="H247" s="88"/>
      <c r="I247" s="88"/>
      <c r="J247" s="89"/>
      <c r="K247" s="93"/>
      <c r="L247" s="93"/>
      <c r="M247" s="115"/>
      <c r="N247" s="88"/>
      <c r="O247" s="88"/>
      <c r="P247" s="88"/>
      <c r="Q247" s="88"/>
      <c r="R247" s="111"/>
      <c r="S247" s="19"/>
      <c r="T247" s="19"/>
      <c r="U247" s="19"/>
      <c r="V247" s="11"/>
      <c r="W247" s="19"/>
      <c r="X247" s="19"/>
      <c r="Y247" s="19"/>
      <c r="Z247" s="19"/>
      <c r="AA247" s="19"/>
      <c r="AB247" s="166"/>
    </row>
    <row r="248" spans="1:28" s="17" customFormat="1" ht="12.75" x14ac:dyDescent="0.2">
      <c r="A248" s="21"/>
      <c r="B248" s="44">
        <v>14522</v>
      </c>
      <c r="C248" s="79" t="s">
        <v>107</v>
      </c>
      <c r="D248" s="47" t="s">
        <v>614</v>
      </c>
      <c r="E248" s="19"/>
      <c r="F248" s="19"/>
      <c r="G248" s="19"/>
      <c r="H248" s="19"/>
      <c r="I248" s="19"/>
      <c r="J248" s="20">
        <v>1700</v>
      </c>
      <c r="K248" s="19" t="s">
        <v>339</v>
      </c>
      <c r="L248" s="19"/>
      <c r="M248" s="19" t="s">
        <v>290</v>
      </c>
      <c r="N248" s="19"/>
      <c r="O248" s="19"/>
      <c r="P248" s="19" t="s">
        <v>342</v>
      </c>
      <c r="Q248" s="19"/>
      <c r="R248" s="28">
        <v>25</v>
      </c>
      <c r="S248" s="19" t="e">
        <f>VLOOKUP(B248,#REF!,6,FALSE)</f>
        <v>#REF!</v>
      </c>
      <c r="T248" s="19"/>
      <c r="U248" s="19"/>
      <c r="V248" s="11" t="s">
        <v>689</v>
      </c>
      <c r="W248" s="19"/>
      <c r="X248" s="19"/>
      <c r="Y248" s="19"/>
      <c r="Z248" s="19"/>
      <c r="AA248" s="19"/>
      <c r="AB248" s="166"/>
    </row>
    <row r="249" spans="1:28" s="17" customFormat="1" ht="12.75" x14ac:dyDescent="0.2">
      <c r="A249" s="21"/>
      <c r="B249" s="44">
        <v>10398</v>
      </c>
      <c r="C249" s="43" t="s">
        <v>107</v>
      </c>
      <c r="D249" s="49" t="s">
        <v>24</v>
      </c>
      <c r="E249" s="19"/>
      <c r="F249" s="19"/>
      <c r="G249" s="19"/>
      <c r="H249" s="19"/>
      <c r="I249" s="19"/>
      <c r="J249" s="20">
        <v>744</v>
      </c>
      <c r="K249" s="19" t="s">
        <v>385</v>
      </c>
      <c r="L249" s="19"/>
      <c r="M249" s="19" t="s">
        <v>290</v>
      </c>
      <c r="N249" s="19"/>
      <c r="O249" s="19"/>
      <c r="P249" s="19" t="e">
        <v>#N/A</v>
      </c>
      <c r="Q249" s="19"/>
      <c r="R249" s="28">
        <v>7</v>
      </c>
      <c r="S249" s="19" t="e">
        <f>VLOOKUP(B249,#REF!,6,FALSE)</f>
        <v>#REF!</v>
      </c>
      <c r="T249" s="19"/>
      <c r="U249" s="19"/>
      <c r="V249" s="11" t="s">
        <v>689</v>
      </c>
      <c r="W249" s="19"/>
      <c r="X249" s="19"/>
      <c r="Y249" s="19"/>
      <c r="Z249" s="19"/>
      <c r="AA249" s="19"/>
      <c r="AB249" s="166"/>
    </row>
    <row r="250" spans="1:28" s="17" customFormat="1" ht="12.75" x14ac:dyDescent="0.2">
      <c r="A250" s="21"/>
      <c r="B250" s="112"/>
      <c r="C250" s="113" t="s">
        <v>748</v>
      </c>
      <c r="D250" s="118"/>
      <c r="E250" s="88"/>
      <c r="F250" s="88"/>
      <c r="G250" s="88"/>
      <c r="H250" s="88"/>
      <c r="I250" s="88"/>
      <c r="J250" s="89"/>
      <c r="K250" s="88"/>
      <c r="L250" s="88"/>
      <c r="M250" s="115"/>
      <c r="N250" s="88"/>
      <c r="O250" s="88"/>
      <c r="P250" s="88"/>
      <c r="Q250" s="88"/>
      <c r="R250" s="111"/>
      <c r="S250" s="19"/>
      <c r="T250" s="19"/>
      <c r="U250" s="19"/>
      <c r="V250" s="11"/>
      <c r="W250" s="19"/>
      <c r="X250" s="19"/>
      <c r="Y250" s="19"/>
      <c r="Z250" s="19"/>
      <c r="AA250" s="19"/>
      <c r="AB250" s="166"/>
    </row>
    <row r="251" spans="1:28" s="17" customFormat="1" ht="12.75" x14ac:dyDescent="0.2">
      <c r="A251" s="3"/>
      <c r="B251" s="44" t="s">
        <v>409</v>
      </c>
      <c r="C251" s="79" t="s">
        <v>410</v>
      </c>
      <c r="D251" s="151" t="s">
        <v>615</v>
      </c>
      <c r="E251" s="27"/>
      <c r="F251" s="27"/>
      <c r="G251" s="27"/>
      <c r="H251" s="27"/>
      <c r="I251" s="27"/>
      <c r="J251" s="20"/>
      <c r="K251" s="19" t="s">
        <v>289</v>
      </c>
      <c r="L251" s="19"/>
      <c r="M251" s="19" t="s">
        <v>290</v>
      </c>
      <c r="N251" s="19"/>
      <c r="O251" s="19"/>
      <c r="P251" s="19"/>
      <c r="Q251" s="19"/>
      <c r="R251" s="28">
        <v>15</v>
      </c>
      <c r="S251" s="19"/>
      <c r="T251" s="19"/>
      <c r="U251" s="19"/>
      <c r="V251" s="11" t="s">
        <v>689</v>
      </c>
      <c r="W251" s="19"/>
      <c r="X251" s="19"/>
      <c r="Y251" s="19"/>
      <c r="Z251" s="19"/>
      <c r="AA251" s="19"/>
      <c r="AB251" s="166"/>
    </row>
    <row r="252" spans="1:28" s="17" customFormat="1" ht="12.75" x14ac:dyDescent="0.2">
      <c r="A252" s="3"/>
      <c r="B252" s="44">
        <v>5476</v>
      </c>
      <c r="C252" s="43" t="s">
        <v>411</v>
      </c>
      <c r="D252" s="46" t="s">
        <v>615</v>
      </c>
      <c r="E252" s="27"/>
      <c r="F252" s="27"/>
      <c r="G252" s="27"/>
      <c r="H252" s="27"/>
      <c r="I252" s="27"/>
      <c r="J252" s="20"/>
      <c r="K252" s="19" t="s">
        <v>289</v>
      </c>
      <c r="L252" s="19"/>
      <c r="M252" s="19" t="s">
        <v>290</v>
      </c>
      <c r="N252" s="19"/>
      <c r="O252" s="19"/>
      <c r="P252" s="19"/>
      <c r="Q252" s="19"/>
      <c r="R252" s="28">
        <v>15</v>
      </c>
      <c r="S252" s="19"/>
      <c r="T252" s="19"/>
      <c r="U252" s="19"/>
      <c r="V252" s="11" t="s">
        <v>689</v>
      </c>
      <c r="W252" s="19"/>
      <c r="X252" s="19"/>
      <c r="Y252" s="19"/>
      <c r="Z252" s="19"/>
      <c r="AA252" s="19"/>
      <c r="AB252" s="166"/>
    </row>
    <row r="253" spans="1:28" ht="12.75" x14ac:dyDescent="0.2">
      <c r="A253" s="3"/>
      <c r="B253" s="44">
        <v>13066</v>
      </c>
      <c r="C253" s="43" t="s">
        <v>412</v>
      </c>
      <c r="D253" s="46" t="s">
        <v>615</v>
      </c>
      <c r="E253" s="27"/>
      <c r="F253" s="27"/>
      <c r="G253" s="27"/>
      <c r="H253" s="27"/>
      <c r="I253" s="27"/>
      <c r="J253" s="20"/>
      <c r="K253" s="19" t="s">
        <v>289</v>
      </c>
      <c r="L253" s="19"/>
      <c r="M253" s="19" t="s">
        <v>290</v>
      </c>
      <c r="N253" s="19"/>
      <c r="O253" s="19"/>
      <c r="P253" s="19"/>
      <c r="Q253" s="19"/>
      <c r="R253" s="28">
        <v>15</v>
      </c>
      <c r="S253" s="19"/>
      <c r="T253" s="19"/>
      <c r="U253" s="19"/>
      <c r="V253" s="11" t="s">
        <v>689</v>
      </c>
      <c r="W253" s="19"/>
      <c r="X253" s="19"/>
      <c r="Y253" s="19"/>
      <c r="Z253" s="19"/>
      <c r="AA253" s="19"/>
      <c r="AB253" s="159"/>
    </row>
    <row r="254" spans="1:28" s="17" customFormat="1" ht="12.75" x14ac:dyDescent="0.2">
      <c r="A254" s="21"/>
      <c r="B254" s="44">
        <v>14523</v>
      </c>
      <c r="C254" s="43" t="s">
        <v>236</v>
      </c>
      <c r="D254" s="149" t="s">
        <v>474</v>
      </c>
      <c r="E254" s="19"/>
      <c r="F254" s="19"/>
      <c r="G254" s="19"/>
      <c r="H254" s="19"/>
      <c r="I254" s="19"/>
      <c r="J254" s="20">
        <v>265</v>
      </c>
      <c r="K254" s="19" t="s">
        <v>339</v>
      </c>
      <c r="L254" s="19"/>
      <c r="M254" s="19" t="s">
        <v>290</v>
      </c>
      <c r="N254" s="19"/>
      <c r="O254" s="19"/>
      <c r="P254" s="19" t="s">
        <v>343</v>
      </c>
      <c r="Q254" s="19"/>
      <c r="R254" s="28">
        <v>25</v>
      </c>
      <c r="S254" s="19" t="e">
        <f>VLOOKUP(B254,#REF!,6,FALSE)</f>
        <v>#REF!</v>
      </c>
      <c r="T254" s="19"/>
      <c r="U254" s="19"/>
      <c r="V254" s="11" t="s">
        <v>689</v>
      </c>
      <c r="W254" s="19"/>
      <c r="X254" s="19"/>
      <c r="Y254" s="19"/>
      <c r="Z254" s="19"/>
      <c r="AA254" s="19"/>
      <c r="AB254" s="166"/>
    </row>
    <row r="255" spans="1:28" s="17" customFormat="1" ht="12.75" x14ac:dyDescent="0.2">
      <c r="A255" s="3"/>
      <c r="B255" s="44">
        <v>12207</v>
      </c>
      <c r="C255" s="43" t="s">
        <v>236</v>
      </c>
      <c r="D255" s="46" t="s">
        <v>615</v>
      </c>
      <c r="E255" s="27"/>
      <c r="F255" s="27"/>
      <c r="G255" s="27"/>
      <c r="H255" s="27"/>
      <c r="I255" s="27"/>
      <c r="J255" s="20"/>
      <c r="K255" s="19" t="s">
        <v>289</v>
      </c>
      <c r="L255" s="19"/>
      <c r="M255" s="19" t="s">
        <v>290</v>
      </c>
      <c r="N255" s="19"/>
      <c r="O255" s="19"/>
      <c r="P255" s="19"/>
      <c r="Q255" s="19"/>
      <c r="R255" s="28">
        <v>15</v>
      </c>
      <c r="S255" s="19"/>
      <c r="T255" s="19"/>
      <c r="U255" s="19"/>
      <c r="V255" s="11" t="s">
        <v>689</v>
      </c>
      <c r="W255" s="19"/>
      <c r="X255" s="19"/>
      <c r="Y255" s="19"/>
      <c r="Z255" s="19"/>
      <c r="AA255" s="19"/>
      <c r="AB255" s="166"/>
    </row>
    <row r="256" spans="1:28" s="17" customFormat="1" ht="12.75" x14ac:dyDescent="0.2">
      <c r="A256" s="3"/>
      <c r="B256" s="44">
        <v>9669</v>
      </c>
      <c r="C256" s="43" t="s">
        <v>413</v>
      </c>
      <c r="D256" s="46" t="s">
        <v>615</v>
      </c>
      <c r="E256" s="27"/>
      <c r="F256" s="27"/>
      <c r="G256" s="27"/>
      <c r="H256" s="27"/>
      <c r="I256" s="27"/>
      <c r="J256" s="20"/>
      <c r="K256" s="19" t="s">
        <v>289</v>
      </c>
      <c r="L256" s="19"/>
      <c r="M256" s="19" t="s">
        <v>290</v>
      </c>
      <c r="N256" s="19"/>
      <c r="O256" s="19"/>
      <c r="P256" s="19"/>
      <c r="Q256" s="19"/>
      <c r="R256" s="28">
        <v>15</v>
      </c>
      <c r="S256" s="19"/>
      <c r="T256" s="19"/>
      <c r="U256" s="19"/>
      <c r="V256" s="11" t="s">
        <v>689</v>
      </c>
      <c r="W256" s="19"/>
      <c r="X256" s="19"/>
      <c r="Y256" s="19"/>
      <c r="Z256" s="19"/>
      <c r="AA256" s="19"/>
      <c r="AB256" s="166"/>
    </row>
    <row r="257" spans="1:28" ht="12.75" x14ac:dyDescent="0.2">
      <c r="A257" s="4"/>
      <c r="B257" s="77">
        <v>9672</v>
      </c>
      <c r="C257" s="42" t="s">
        <v>414</v>
      </c>
      <c r="D257" s="81" t="s">
        <v>615</v>
      </c>
      <c r="E257" s="2"/>
      <c r="F257" s="2"/>
      <c r="G257" s="2"/>
      <c r="H257" s="2"/>
      <c r="I257" s="2"/>
      <c r="J257" s="13"/>
      <c r="K257" s="12" t="s">
        <v>289</v>
      </c>
      <c r="L257" s="12"/>
      <c r="M257" s="12" t="s">
        <v>290</v>
      </c>
      <c r="N257" s="12"/>
      <c r="O257" s="12"/>
      <c r="P257" s="12"/>
      <c r="Q257" s="12"/>
      <c r="R257" s="16">
        <v>15</v>
      </c>
      <c r="S257" s="12"/>
      <c r="T257" s="12"/>
      <c r="U257" s="12"/>
      <c r="V257" s="10" t="s">
        <v>689</v>
      </c>
      <c r="W257" s="12"/>
      <c r="X257" s="12"/>
      <c r="Y257" s="12"/>
      <c r="Z257" s="12"/>
      <c r="AA257" s="12"/>
      <c r="AB257" s="159"/>
    </row>
    <row r="258" spans="1:28" s="17" customFormat="1" ht="15" customHeight="1" x14ac:dyDescent="0.2">
      <c r="A258" s="3"/>
      <c r="B258" s="44">
        <v>9668</v>
      </c>
      <c r="C258" s="43" t="s">
        <v>415</v>
      </c>
      <c r="D258" s="46" t="s">
        <v>615</v>
      </c>
      <c r="E258" s="27"/>
      <c r="F258" s="27"/>
      <c r="G258" s="27"/>
      <c r="H258" s="27"/>
      <c r="I258" s="27"/>
      <c r="J258" s="20"/>
      <c r="K258" s="19" t="s">
        <v>289</v>
      </c>
      <c r="L258" s="19"/>
      <c r="M258" s="19" t="s">
        <v>290</v>
      </c>
      <c r="N258" s="19"/>
      <c r="O258" s="19"/>
      <c r="P258" s="19"/>
      <c r="Q258" s="19"/>
      <c r="R258" s="28">
        <v>15</v>
      </c>
      <c r="S258" s="19"/>
      <c r="T258" s="19"/>
      <c r="U258" s="19"/>
      <c r="V258" s="11" t="s">
        <v>689</v>
      </c>
      <c r="W258" s="19"/>
      <c r="X258" s="19"/>
      <c r="Y258" s="19"/>
      <c r="Z258" s="19"/>
      <c r="AA258" s="19"/>
      <c r="AB258" s="166"/>
    </row>
    <row r="259" spans="1:28" s="17" customFormat="1" ht="15" customHeight="1" x14ac:dyDescent="0.2">
      <c r="A259" s="3"/>
      <c r="B259" s="112"/>
      <c r="C259" s="113" t="s">
        <v>749</v>
      </c>
      <c r="D259" s="114"/>
      <c r="E259" s="98"/>
      <c r="F259" s="98"/>
      <c r="G259" s="98"/>
      <c r="H259" s="98"/>
      <c r="I259" s="98"/>
      <c r="J259" s="89"/>
      <c r="K259" s="88"/>
      <c r="L259" s="88"/>
      <c r="M259" s="115"/>
      <c r="N259" s="88"/>
      <c r="O259" s="88"/>
      <c r="P259" s="88"/>
      <c r="Q259" s="88"/>
      <c r="R259" s="111"/>
      <c r="S259" s="19"/>
      <c r="T259" s="19"/>
      <c r="U259" s="19"/>
      <c r="V259" s="11"/>
      <c r="W259" s="19"/>
      <c r="X259" s="19"/>
      <c r="Y259" s="19"/>
      <c r="Z259" s="19"/>
      <c r="AA259" s="19"/>
      <c r="AB259" s="166"/>
    </row>
    <row r="260" spans="1:28" s="17" customFormat="1" ht="12.75" x14ac:dyDescent="0.2">
      <c r="A260" s="21"/>
      <c r="B260" s="44">
        <v>14484</v>
      </c>
      <c r="C260" s="79" t="s">
        <v>616</v>
      </c>
      <c r="D260" s="47" t="s">
        <v>359</v>
      </c>
      <c r="E260" s="19"/>
      <c r="F260" s="19"/>
      <c r="G260" s="19"/>
      <c r="H260" s="19"/>
      <c r="I260" s="19"/>
      <c r="J260" s="20">
        <v>18</v>
      </c>
      <c r="K260" s="19" t="s">
        <v>339</v>
      </c>
      <c r="L260" s="19"/>
      <c r="M260" s="19" t="s">
        <v>290</v>
      </c>
      <c r="N260" s="19"/>
      <c r="O260" s="22" t="s">
        <v>336</v>
      </c>
      <c r="P260" s="19" t="e">
        <v>#N/A</v>
      </c>
      <c r="Q260" s="19"/>
      <c r="R260" s="28">
        <v>13</v>
      </c>
      <c r="S260" s="19" t="e">
        <f>VLOOKUP(B260,#REF!,6,FALSE)</f>
        <v>#REF!</v>
      </c>
      <c r="T260" s="19"/>
      <c r="U260" s="19"/>
      <c r="V260" s="11" t="s">
        <v>689</v>
      </c>
      <c r="W260" s="19"/>
      <c r="X260" s="19"/>
      <c r="Y260" s="19"/>
      <c r="Z260" s="19"/>
      <c r="AA260" s="19"/>
      <c r="AB260" s="166"/>
    </row>
    <row r="261" spans="1:28" s="17" customFormat="1" ht="12.75" x14ac:dyDescent="0.2">
      <c r="A261" s="21"/>
      <c r="B261" s="112"/>
      <c r="C261" s="113" t="s">
        <v>750</v>
      </c>
      <c r="D261" s="116"/>
      <c r="E261" s="88"/>
      <c r="F261" s="88"/>
      <c r="G261" s="88"/>
      <c r="H261" s="88"/>
      <c r="I261" s="88"/>
      <c r="J261" s="89"/>
      <c r="K261" s="88"/>
      <c r="L261" s="88"/>
      <c r="M261" s="115"/>
      <c r="N261" s="88"/>
      <c r="O261" s="92"/>
      <c r="P261" s="88"/>
      <c r="Q261" s="88"/>
      <c r="R261" s="111"/>
      <c r="S261" s="19"/>
      <c r="T261" s="19"/>
      <c r="U261" s="19"/>
      <c r="V261" s="11"/>
      <c r="W261" s="19"/>
      <c r="X261" s="19"/>
      <c r="Y261" s="19"/>
      <c r="Z261" s="19"/>
      <c r="AA261" s="19"/>
      <c r="AB261" s="166"/>
    </row>
    <row r="262" spans="1:28" s="17" customFormat="1" ht="12.75" customHeight="1" x14ac:dyDescent="0.2">
      <c r="A262" s="21"/>
      <c r="B262" s="44">
        <v>14488</v>
      </c>
      <c r="C262" s="79" t="s">
        <v>617</v>
      </c>
      <c r="D262" s="47" t="s">
        <v>359</v>
      </c>
      <c r="E262" s="19"/>
      <c r="F262" s="19"/>
      <c r="G262" s="19"/>
      <c r="H262" s="19"/>
      <c r="I262" s="19"/>
      <c r="J262" s="20">
        <v>1049</v>
      </c>
      <c r="K262" s="19" t="s">
        <v>339</v>
      </c>
      <c r="L262" s="19"/>
      <c r="M262" s="19" t="s">
        <v>290</v>
      </c>
      <c r="N262" s="19"/>
      <c r="O262" s="19"/>
      <c r="P262" s="19" t="s">
        <v>344</v>
      </c>
      <c r="Q262" s="19"/>
      <c r="R262" s="28">
        <v>13</v>
      </c>
      <c r="S262" s="19" t="e">
        <f>VLOOKUP(B262,#REF!,6,FALSE)</f>
        <v>#REF!</v>
      </c>
      <c r="T262" s="19"/>
      <c r="U262" s="19"/>
      <c r="V262" s="11" t="s">
        <v>689</v>
      </c>
      <c r="W262" s="19"/>
      <c r="X262" s="19"/>
      <c r="Y262" s="19"/>
      <c r="Z262" s="19"/>
      <c r="AA262" s="19"/>
      <c r="AB262" s="166"/>
    </row>
    <row r="263" spans="1:28" s="17" customFormat="1" ht="25.5" customHeight="1" x14ac:dyDescent="0.2">
      <c r="A263" s="18"/>
      <c r="B263" s="44">
        <v>13854</v>
      </c>
      <c r="C263" s="43" t="s">
        <v>416</v>
      </c>
      <c r="D263" s="54" t="s">
        <v>288</v>
      </c>
      <c r="E263" s="19"/>
      <c r="F263" s="19"/>
      <c r="G263" s="19"/>
      <c r="H263" s="19"/>
      <c r="I263" s="19"/>
      <c r="J263" s="20"/>
      <c r="K263" s="19" t="s">
        <v>289</v>
      </c>
      <c r="L263" s="19"/>
      <c r="M263" s="19" t="s">
        <v>290</v>
      </c>
      <c r="N263" s="19"/>
      <c r="O263" s="19"/>
      <c r="P263" s="19"/>
      <c r="Q263" s="19"/>
      <c r="R263" s="28">
        <v>10</v>
      </c>
      <c r="S263" s="19"/>
      <c r="T263" s="19"/>
      <c r="U263" s="19"/>
      <c r="V263" s="11" t="s">
        <v>689</v>
      </c>
      <c r="W263" s="19"/>
      <c r="X263" s="19"/>
      <c r="Y263" s="19"/>
      <c r="Z263" s="19"/>
      <c r="AA263" s="19"/>
      <c r="AB263" s="166"/>
    </row>
    <row r="264" spans="1:28" s="17" customFormat="1" ht="12.75" x14ac:dyDescent="0.2">
      <c r="A264" s="18"/>
      <c r="B264" s="44">
        <v>10405</v>
      </c>
      <c r="C264" s="43" t="s">
        <v>417</v>
      </c>
      <c r="D264" s="46" t="s">
        <v>288</v>
      </c>
      <c r="E264" s="19"/>
      <c r="F264" s="19"/>
      <c r="G264" s="19"/>
      <c r="H264" s="19"/>
      <c r="I264" s="19"/>
      <c r="J264" s="20"/>
      <c r="K264" s="19" t="s">
        <v>289</v>
      </c>
      <c r="L264" s="19"/>
      <c r="M264" s="19" t="s">
        <v>290</v>
      </c>
      <c r="N264" s="19"/>
      <c r="O264" s="19"/>
      <c r="P264" s="19"/>
      <c r="Q264" s="19"/>
      <c r="R264" s="28">
        <v>10</v>
      </c>
      <c r="S264" s="19"/>
      <c r="T264" s="19"/>
      <c r="U264" s="19"/>
      <c r="V264" s="11" t="s">
        <v>689</v>
      </c>
      <c r="W264" s="19"/>
      <c r="X264" s="19"/>
      <c r="Y264" s="19"/>
      <c r="Z264" s="19"/>
      <c r="AA264" s="19"/>
      <c r="AB264" s="166"/>
    </row>
    <row r="265" spans="1:28" s="17" customFormat="1" ht="12.75" customHeight="1" x14ac:dyDescent="0.2">
      <c r="A265" s="18"/>
      <c r="B265" s="112"/>
      <c r="C265" s="113" t="s">
        <v>751</v>
      </c>
      <c r="D265" s="114"/>
      <c r="E265" s="88"/>
      <c r="F265" s="88"/>
      <c r="G265" s="88"/>
      <c r="H265" s="88"/>
      <c r="I265" s="88"/>
      <c r="J265" s="89"/>
      <c r="K265" s="88"/>
      <c r="L265" s="88"/>
      <c r="M265" s="115"/>
      <c r="N265" s="88"/>
      <c r="O265" s="88"/>
      <c r="P265" s="88"/>
      <c r="Q265" s="88"/>
      <c r="R265" s="111"/>
      <c r="S265" s="19"/>
      <c r="T265" s="19"/>
      <c r="U265" s="19"/>
      <c r="V265" s="11"/>
      <c r="W265" s="19"/>
      <c r="X265" s="19"/>
      <c r="Y265" s="19"/>
      <c r="Z265" s="19"/>
      <c r="AA265" s="19"/>
      <c r="AB265" s="166"/>
    </row>
    <row r="266" spans="1:28" s="17" customFormat="1" ht="12.75" customHeight="1" x14ac:dyDescent="0.2">
      <c r="A266" s="21"/>
      <c r="B266" s="44">
        <v>15042</v>
      </c>
      <c r="C266" s="79" t="s">
        <v>238</v>
      </c>
      <c r="D266" s="47" t="s">
        <v>390</v>
      </c>
      <c r="E266" s="19"/>
      <c r="F266" s="19"/>
      <c r="G266" s="19"/>
      <c r="H266" s="19"/>
      <c r="I266" s="19"/>
      <c r="J266" s="20">
        <v>283</v>
      </c>
      <c r="K266" s="23" t="s">
        <v>339</v>
      </c>
      <c r="L266" s="23"/>
      <c r="M266" s="19" t="s">
        <v>290</v>
      </c>
      <c r="N266" s="19"/>
      <c r="O266" s="19" t="s">
        <v>383</v>
      </c>
      <c r="P266" s="19" t="e">
        <v>#N/A</v>
      </c>
      <c r="Q266" s="19"/>
      <c r="R266" s="28">
        <v>12</v>
      </c>
      <c r="S266" s="19" t="e">
        <f>VLOOKUP(B266,#REF!,6,FALSE)</f>
        <v>#REF!</v>
      </c>
      <c r="T266" s="19"/>
      <c r="U266" s="19"/>
      <c r="V266" s="11" t="s">
        <v>689</v>
      </c>
      <c r="W266" s="19"/>
      <c r="X266" s="19"/>
      <c r="Y266" s="19"/>
      <c r="Z266" s="19"/>
      <c r="AA266" s="19"/>
      <c r="AB266" s="166"/>
    </row>
    <row r="267" spans="1:28" s="17" customFormat="1" ht="12.75" customHeight="1" x14ac:dyDescent="0.2">
      <c r="A267" s="21"/>
      <c r="B267" s="44">
        <v>12203</v>
      </c>
      <c r="C267" s="43" t="s">
        <v>108</v>
      </c>
      <c r="D267" s="49" t="s">
        <v>626</v>
      </c>
      <c r="E267" s="19"/>
      <c r="F267" s="19"/>
      <c r="G267" s="19"/>
      <c r="H267" s="19"/>
      <c r="I267" s="19"/>
      <c r="J267" s="20">
        <v>1041</v>
      </c>
      <c r="K267" s="19" t="s">
        <v>385</v>
      </c>
      <c r="L267" s="19"/>
      <c r="M267" s="19" t="s">
        <v>290</v>
      </c>
      <c r="N267" s="19"/>
      <c r="O267" s="19"/>
      <c r="P267" s="19" t="e">
        <v>#N/A</v>
      </c>
      <c r="Q267" s="19"/>
      <c r="R267" s="28">
        <v>4.5</v>
      </c>
      <c r="S267" s="19" t="e">
        <f>VLOOKUP(B267,#REF!,6,FALSE)</f>
        <v>#REF!</v>
      </c>
      <c r="T267" s="19"/>
      <c r="U267" s="19"/>
      <c r="V267" s="11" t="s">
        <v>689</v>
      </c>
      <c r="W267" s="19"/>
      <c r="X267" s="19"/>
      <c r="Y267" s="19"/>
      <c r="Z267" s="19"/>
      <c r="AA267" s="19"/>
      <c r="AB267" s="166"/>
    </row>
    <row r="268" spans="1:28" s="17" customFormat="1" ht="12.75" customHeight="1" x14ac:dyDescent="0.25">
      <c r="A268" s="21"/>
      <c r="B268" s="44">
        <v>14525</v>
      </c>
      <c r="C268" s="43" t="s">
        <v>276</v>
      </c>
      <c r="D268" s="48" t="s">
        <v>627</v>
      </c>
      <c r="E268" s="19"/>
      <c r="F268" s="19"/>
      <c r="G268" s="19"/>
      <c r="H268" s="19"/>
      <c r="I268" s="19"/>
      <c r="J268" s="20">
        <v>482</v>
      </c>
      <c r="K268" s="23" t="s">
        <v>339</v>
      </c>
      <c r="L268" s="23"/>
      <c r="M268" s="19" t="s">
        <v>290</v>
      </c>
      <c r="N268" s="19"/>
      <c r="O268" s="19" t="s">
        <v>627</v>
      </c>
      <c r="P268" s="19" t="e">
        <v>#N/A</v>
      </c>
      <c r="Q268" s="19"/>
      <c r="R268" s="28">
        <v>9</v>
      </c>
      <c r="S268" s="19" t="e">
        <f>VLOOKUP(B268,#REF!,6,FALSE)</f>
        <v>#REF!</v>
      </c>
      <c r="T268" s="19"/>
      <c r="U268" s="19"/>
      <c r="V268" s="11" t="s">
        <v>689</v>
      </c>
      <c r="W268" s="19"/>
      <c r="X268" s="19"/>
      <c r="Y268" s="19"/>
      <c r="Z268" s="19"/>
      <c r="AA268" s="19"/>
      <c r="AB268" s="166"/>
    </row>
    <row r="269" spans="1:28" s="17" customFormat="1" ht="12.75" customHeight="1" x14ac:dyDescent="0.2">
      <c r="A269" s="21"/>
      <c r="B269" s="44">
        <v>15528</v>
      </c>
      <c r="C269" s="43" t="s">
        <v>112</v>
      </c>
      <c r="D269" s="49" t="s">
        <v>626</v>
      </c>
      <c r="E269" s="19"/>
      <c r="F269" s="19"/>
      <c r="G269" s="19"/>
      <c r="H269" s="19"/>
      <c r="I269" s="19"/>
      <c r="J269" s="20">
        <v>1132</v>
      </c>
      <c r="K269" s="19" t="s">
        <v>385</v>
      </c>
      <c r="L269" s="19"/>
      <c r="M269" s="19" t="s">
        <v>290</v>
      </c>
      <c r="N269" s="19"/>
      <c r="O269" s="19"/>
      <c r="P269" s="19" t="e">
        <v>#N/A</v>
      </c>
      <c r="Q269" s="19"/>
      <c r="R269" s="28">
        <v>4.5</v>
      </c>
      <c r="S269" s="19" t="e">
        <f>VLOOKUP(B269,#REF!,6,FALSE)</f>
        <v>#REF!</v>
      </c>
      <c r="T269" s="19"/>
      <c r="U269" s="19"/>
      <c r="V269" s="11" t="s">
        <v>689</v>
      </c>
      <c r="W269" s="19"/>
      <c r="X269" s="19"/>
      <c r="Y269" s="19"/>
      <c r="Z269" s="19"/>
      <c r="AA269" s="19"/>
      <c r="AB269" s="166"/>
    </row>
    <row r="270" spans="1:28" s="17" customFormat="1" ht="12.75" x14ac:dyDescent="0.2">
      <c r="A270" s="21"/>
      <c r="B270" s="44">
        <v>14527</v>
      </c>
      <c r="C270" s="43" t="s">
        <v>628</v>
      </c>
      <c r="D270" s="47" t="s">
        <v>390</v>
      </c>
      <c r="E270" s="19"/>
      <c r="F270" s="19"/>
      <c r="G270" s="19"/>
      <c r="H270" s="19"/>
      <c r="I270" s="19"/>
      <c r="J270" s="20"/>
      <c r="K270" s="23" t="s">
        <v>339</v>
      </c>
      <c r="L270" s="23"/>
      <c r="M270" s="19" t="s">
        <v>290</v>
      </c>
      <c r="N270" s="19"/>
      <c r="O270" s="19"/>
      <c r="P270" s="19"/>
      <c r="Q270" s="19"/>
      <c r="R270" s="28">
        <v>12</v>
      </c>
      <c r="S270" s="19"/>
      <c r="T270" s="19"/>
      <c r="U270" s="19"/>
      <c r="V270" s="11" t="s">
        <v>689</v>
      </c>
      <c r="W270" s="19"/>
      <c r="X270" s="19"/>
      <c r="Y270" s="19"/>
      <c r="Z270" s="19"/>
      <c r="AA270" s="19"/>
      <c r="AB270" s="166"/>
    </row>
    <row r="271" spans="1:28" s="17" customFormat="1" ht="12.75" x14ac:dyDescent="0.2">
      <c r="A271" s="14"/>
      <c r="B271" s="44">
        <v>13985</v>
      </c>
      <c r="C271" s="43" t="s">
        <v>251</v>
      </c>
      <c r="D271" s="55" t="s">
        <v>439</v>
      </c>
      <c r="E271" s="12"/>
      <c r="F271" s="12"/>
      <c r="G271" s="12"/>
      <c r="H271" s="12"/>
      <c r="I271" s="12"/>
      <c r="J271" s="13">
        <v>500</v>
      </c>
      <c r="K271" s="12" t="s">
        <v>339</v>
      </c>
      <c r="L271" s="12"/>
      <c r="M271" s="12" t="s">
        <v>290</v>
      </c>
      <c r="N271" s="12"/>
      <c r="O271" s="12"/>
      <c r="P271" s="12" t="s">
        <v>347</v>
      </c>
      <c r="Q271" s="12"/>
      <c r="R271" s="16">
        <v>8</v>
      </c>
      <c r="S271" s="12" t="e">
        <f>VLOOKUP(B271,#REF!,6,FALSE)</f>
        <v>#REF!</v>
      </c>
      <c r="T271" s="12"/>
      <c r="U271" s="12"/>
      <c r="V271" s="10" t="s">
        <v>689</v>
      </c>
      <c r="W271" s="12"/>
      <c r="X271" s="12"/>
      <c r="Y271" s="12"/>
      <c r="Z271" s="12"/>
      <c r="AA271" s="12"/>
      <c r="AB271" s="166"/>
    </row>
    <row r="272" spans="1:28" s="17" customFormat="1" ht="12.75" customHeight="1" x14ac:dyDescent="0.2">
      <c r="A272" s="21"/>
      <c r="B272" s="44">
        <v>14531</v>
      </c>
      <c r="C272" s="43" t="s">
        <v>277</v>
      </c>
      <c r="D272" s="47" t="s">
        <v>345</v>
      </c>
      <c r="E272" s="19"/>
      <c r="F272" s="19"/>
      <c r="G272" s="19"/>
      <c r="H272" s="19"/>
      <c r="I272" s="19"/>
      <c r="J272" s="20">
        <v>500</v>
      </c>
      <c r="K272" s="19" t="s">
        <v>339</v>
      </c>
      <c r="L272" s="19"/>
      <c r="M272" s="19" t="s">
        <v>290</v>
      </c>
      <c r="N272" s="19"/>
      <c r="O272" s="19"/>
      <c r="P272" s="19" t="s">
        <v>323</v>
      </c>
      <c r="Q272" s="19"/>
      <c r="R272" s="28">
        <v>9</v>
      </c>
      <c r="S272" s="19" t="e">
        <f>VLOOKUP(B272,#REF!,6,FALSE)</f>
        <v>#REF!</v>
      </c>
      <c r="T272" s="19"/>
      <c r="U272" s="19"/>
      <c r="V272" s="11" t="s">
        <v>689</v>
      </c>
      <c r="W272" s="19"/>
      <c r="X272" s="19"/>
      <c r="Y272" s="19"/>
      <c r="Z272" s="19"/>
      <c r="AA272" s="19"/>
      <c r="AB272" s="166"/>
    </row>
    <row r="273" spans="1:28" s="17" customFormat="1" ht="12.75" customHeight="1" x14ac:dyDescent="0.2">
      <c r="A273" s="21"/>
      <c r="B273" s="112"/>
      <c r="C273" s="113" t="s">
        <v>752</v>
      </c>
      <c r="D273" s="116"/>
      <c r="E273" s="88"/>
      <c r="F273" s="88"/>
      <c r="G273" s="88"/>
      <c r="H273" s="88"/>
      <c r="I273" s="88"/>
      <c r="J273" s="89"/>
      <c r="K273" s="88"/>
      <c r="L273" s="88"/>
      <c r="M273" s="115"/>
      <c r="N273" s="88"/>
      <c r="O273" s="88"/>
      <c r="P273" s="88"/>
      <c r="Q273" s="88"/>
      <c r="R273" s="141"/>
      <c r="S273" s="19"/>
      <c r="T273" s="19"/>
      <c r="U273" s="19"/>
      <c r="V273" s="11"/>
      <c r="W273" s="19"/>
      <c r="X273" s="19"/>
      <c r="Y273" s="19"/>
      <c r="Z273" s="19"/>
      <c r="AA273" s="19"/>
      <c r="AB273" s="166"/>
    </row>
    <row r="274" spans="1:28" s="17" customFormat="1" ht="12.75" x14ac:dyDescent="0.2">
      <c r="A274" s="21"/>
      <c r="B274" s="44">
        <v>14533</v>
      </c>
      <c r="C274" s="79" t="s">
        <v>629</v>
      </c>
      <c r="D274" s="47" t="s">
        <v>390</v>
      </c>
      <c r="E274" s="88"/>
      <c r="F274" s="88"/>
      <c r="G274" s="88"/>
      <c r="H274" s="88"/>
      <c r="I274" s="88"/>
      <c r="J274" s="89">
        <v>295</v>
      </c>
      <c r="K274" s="88" t="s">
        <v>339</v>
      </c>
      <c r="L274" s="88"/>
      <c r="M274" s="19" t="s">
        <v>290</v>
      </c>
      <c r="N274" s="88"/>
      <c r="O274" s="88"/>
      <c r="P274" s="88" t="s">
        <v>312</v>
      </c>
      <c r="Q274" s="144"/>
      <c r="R274" s="65">
        <v>20</v>
      </c>
      <c r="S274" s="54" t="e">
        <f>VLOOKUP(B274,#REF!,6,FALSE)</f>
        <v>#REF!</v>
      </c>
      <c r="T274" s="19"/>
      <c r="U274" s="19"/>
      <c r="V274" s="11" t="s">
        <v>689</v>
      </c>
      <c r="W274" s="19"/>
      <c r="X274" s="19"/>
      <c r="Y274" s="19"/>
      <c r="Z274" s="19"/>
      <c r="AA274" s="19"/>
      <c r="AB274" s="166"/>
    </row>
    <row r="275" spans="1:28" s="17" customFormat="1" ht="12.75" x14ac:dyDescent="0.2">
      <c r="A275" s="21"/>
      <c r="B275" s="125"/>
      <c r="C275" s="126" t="s">
        <v>774</v>
      </c>
      <c r="D275" s="138"/>
      <c r="E275" s="139"/>
      <c r="F275" s="139"/>
      <c r="G275" s="139"/>
      <c r="H275" s="139"/>
      <c r="I275" s="139"/>
      <c r="J275" s="140"/>
      <c r="K275" s="139"/>
      <c r="L275" s="139"/>
      <c r="M275" s="139"/>
      <c r="N275" s="139"/>
      <c r="O275" s="139"/>
      <c r="P275" s="139"/>
      <c r="Q275" s="145"/>
      <c r="R275" s="128"/>
      <c r="S275" s="54"/>
      <c r="T275" s="19"/>
      <c r="U275" s="19"/>
      <c r="V275" s="11"/>
      <c r="W275" s="19"/>
      <c r="X275" s="19"/>
      <c r="Y275" s="19"/>
      <c r="Z275" s="19"/>
      <c r="AA275" s="19"/>
      <c r="AB275" s="166"/>
    </row>
    <row r="276" spans="1:28" s="17" customFormat="1" ht="12.75" x14ac:dyDescent="0.2">
      <c r="A276" s="21"/>
      <c r="B276" s="67" t="s">
        <v>776</v>
      </c>
      <c r="C276" s="82" t="s">
        <v>775</v>
      </c>
      <c r="D276" s="149" t="s">
        <v>363</v>
      </c>
      <c r="E276" s="142"/>
      <c r="F276" s="142"/>
      <c r="G276" s="142"/>
      <c r="H276" s="142"/>
      <c r="I276" s="142"/>
      <c r="J276" s="143"/>
      <c r="K276" s="142"/>
      <c r="L276" s="142"/>
      <c r="M276" s="19" t="s">
        <v>290</v>
      </c>
      <c r="N276" s="142"/>
      <c r="O276" s="142"/>
      <c r="P276" s="142"/>
      <c r="Q276" s="146"/>
      <c r="R276" s="65">
        <v>12</v>
      </c>
      <c r="S276" s="54"/>
      <c r="T276" s="19"/>
      <c r="U276" s="19"/>
      <c r="V276" s="11"/>
      <c r="W276" s="19"/>
      <c r="X276" s="19"/>
      <c r="Y276" s="19"/>
      <c r="Z276" s="19"/>
      <c r="AA276" s="19"/>
      <c r="AB276" s="166"/>
    </row>
    <row r="277" spans="1:28" s="17" customFormat="1" ht="12.75" x14ac:dyDescent="0.2">
      <c r="A277" s="21"/>
      <c r="B277" s="125"/>
      <c r="C277" s="126" t="s">
        <v>753</v>
      </c>
      <c r="D277" s="138"/>
      <c r="E277" s="139"/>
      <c r="F277" s="139"/>
      <c r="G277" s="139"/>
      <c r="H277" s="139"/>
      <c r="I277" s="139"/>
      <c r="J277" s="140"/>
      <c r="K277" s="139"/>
      <c r="L277" s="139"/>
      <c r="M277" s="139"/>
      <c r="N277" s="139"/>
      <c r="O277" s="139"/>
      <c r="P277" s="139"/>
      <c r="Q277" s="145"/>
      <c r="R277" s="147"/>
      <c r="S277" s="54"/>
      <c r="T277" s="19"/>
      <c r="U277" s="19"/>
      <c r="V277" s="11"/>
      <c r="W277" s="19"/>
      <c r="X277" s="19"/>
      <c r="Y277" s="19"/>
      <c r="Z277" s="19"/>
      <c r="AA277" s="19"/>
      <c r="AB277" s="166"/>
    </row>
    <row r="278" spans="1:28" s="17" customFormat="1" ht="12.75" x14ac:dyDescent="0.2">
      <c r="A278" s="18"/>
      <c r="B278" s="67">
        <v>9645</v>
      </c>
      <c r="C278" s="79" t="s">
        <v>422</v>
      </c>
      <c r="D278" s="64" t="s">
        <v>288</v>
      </c>
      <c r="E278" s="65"/>
      <c r="F278" s="65"/>
      <c r="G278" s="65"/>
      <c r="H278" s="65"/>
      <c r="I278" s="65"/>
      <c r="J278" s="66"/>
      <c r="K278" s="65" t="s">
        <v>289</v>
      </c>
      <c r="L278" s="65"/>
      <c r="M278" s="65" t="s">
        <v>290</v>
      </c>
      <c r="N278" s="65"/>
      <c r="O278" s="65"/>
      <c r="P278" s="65"/>
      <c r="Q278" s="65"/>
      <c r="R278" s="65">
        <v>10</v>
      </c>
      <c r="S278" s="54"/>
      <c r="T278" s="19"/>
      <c r="U278" s="19"/>
      <c r="V278" s="11" t="s">
        <v>689</v>
      </c>
      <c r="W278" s="19"/>
      <c r="X278" s="19"/>
      <c r="Y278" s="19"/>
      <c r="Z278" s="19"/>
      <c r="AA278" s="19"/>
      <c r="AB278" s="166"/>
    </row>
    <row r="279" spans="1:28" s="17" customFormat="1" ht="12.75" x14ac:dyDescent="0.2">
      <c r="A279" s="18"/>
      <c r="B279" s="125"/>
      <c r="C279" s="113" t="s">
        <v>754</v>
      </c>
      <c r="D279" s="148"/>
      <c r="E279" s="102"/>
      <c r="F279" s="102"/>
      <c r="G279" s="102"/>
      <c r="H279" s="102"/>
      <c r="I279" s="102"/>
      <c r="J279" s="103"/>
      <c r="K279" s="102"/>
      <c r="L279" s="102"/>
      <c r="M279" s="128"/>
      <c r="N279" s="102"/>
      <c r="O279" s="102"/>
      <c r="P279" s="102"/>
      <c r="Q279" s="102"/>
      <c r="R279" s="128"/>
      <c r="S279" s="54"/>
      <c r="T279" s="19"/>
      <c r="U279" s="19"/>
      <c r="V279" s="11"/>
      <c r="W279" s="19"/>
      <c r="X279" s="19"/>
      <c r="Y279" s="19"/>
      <c r="Z279" s="19"/>
      <c r="AA279" s="19"/>
      <c r="AB279" s="166"/>
    </row>
    <row r="280" spans="1:28" s="17" customFormat="1" ht="12.75" customHeight="1" x14ac:dyDescent="0.2">
      <c r="A280" s="21"/>
      <c r="B280" s="44">
        <v>14496</v>
      </c>
      <c r="C280" s="79" t="s">
        <v>684</v>
      </c>
      <c r="D280" s="72" t="s">
        <v>685</v>
      </c>
      <c r="E280" s="65"/>
      <c r="F280" s="65"/>
      <c r="G280" s="65"/>
      <c r="H280" s="65"/>
      <c r="I280" s="65"/>
      <c r="J280" s="66">
        <v>52</v>
      </c>
      <c r="K280" s="65" t="s">
        <v>339</v>
      </c>
      <c r="L280" s="65"/>
      <c r="M280" s="65" t="s">
        <v>290</v>
      </c>
      <c r="N280" s="65"/>
      <c r="O280" s="65"/>
      <c r="P280" s="65" t="s">
        <v>311</v>
      </c>
      <c r="Q280" s="65"/>
      <c r="R280" s="65">
        <v>35</v>
      </c>
      <c r="S280" s="54" t="e">
        <f>VLOOKUP(B280,#REF!,6,FALSE)</f>
        <v>#REF!</v>
      </c>
      <c r="T280" s="19"/>
      <c r="U280" s="19"/>
      <c r="V280" s="11" t="s">
        <v>689</v>
      </c>
      <c r="W280" s="19"/>
      <c r="X280" s="19"/>
      <c r="Y280" s="19"/>
      <c r="Z280" s="19"/>
      <c r="AA280" s="19"/>
      <c r="AB280" s="166"/>
    </row>
    <row r="281" spans="1:28" s="17" customFormat="1" ht="12.75" customHeight="1" x14ac:dyDescent="0.2">
      <c r="A281" s="21"/>
      <c r="B281" s="112"/>
      <c r="C281" s="113" t="s">
        <v>755</v>
      </c>
      <c r="D281" s="127"/>
      <c r="E281" s="102"/>
      <c r="F281" s="102"/>
      <c r="G281" s="102"/>
      <c r="H281" s="102"/>
      <c r="I281" s="102"/>
      <c r="J281" s="103"/>
      <c r="K281" s="102"/>
      <c r="L281" s="102"/>
      <c r="M281" s="128"/>
      <c r="N281" s="102"/>
      <c r="O281" s="102"/>
      <c r="P281" s="102"/>
      <c r="Q281" s="102"/>
      <c r="R281" s="128"/>
      <c r="S281" s="54"/>
      <c r="T281" s="19"/>
      <c r="U281" s="19"/>
      <c r="V281" s="11"/>
      <c r="W281" s="19"/>
      <c r="X281" s="19"/>
      <c r="Y281" s="19"/>
      <c r="Z281" s="19"/>
      <c r="AA281" s="19"/>
      <c r="AB281" s="166"/>
    </row>
    <row r="282" spans="1:28" s="17" customFormat="1" ht="12.75" customHeight="1" x14ac:dyDescent="0.25">
      <c r="A282" s="21"/>
      <c r="B282" s="44">
        <v>15034</v>
      </c>
      <c r="C282" s="79" t="s">
        <v>686</v>
      </c>
      <c r="D282" s="73" t="s">
        <v>687</v>
      </c>
      <c r="E282" s="65"/>
      <c r="F282" s="65"/>
      <c r="G282" s="65"/>
      <c r="H282" s="65"/>
      <c r="I282" s="65"/>
      <c r="J282" s="66">
        <v>198</v>
      </c>
      <c r="K282" s="74" t="s">
        <v>339</v>
      </c>
      <c r="L282" s="74"/>
      <c r="M282" s="65" t="s">
        <v>290</v>
      </c>
      <c r="N282" s="65"/>
      <c r="O282" s="65" t="s">
        <v>687</v>
      </c>
      <c r="P282" s="65" t="e">
        <v>#N/A</v>
      </c>
      <c r="Q282" s="65"/>
      <c r="R282" s="65">
        <v>35</v>
      </c>
      <c r="S282" s="54" t="e">
        <f>VLOOKUP(B282,#REF!,6,FALSE)</f>
        <v>#REF!</v>
      </c>
      <c r="T282" s="19"/>
      <c r="U282" s="19"/>
      <c r="V282" s="11" t="s">
        <v>689</v>
      </c>
      <c r="W282" s="19"/>
      <c r="X282" s="19"/>
      <c r="Y282" s="19"/>
      <c r="Z282" s="19"/>
      <c r="AA282" s="19"/>
      <c r="AB282" s="166"/>
    </row>
    <row r="283" spans="1:28" s="17" customFormat="1" ht="18.75" customHeight="1" x14ac:dyDescent="0.2">
      <c r="A283" s="21"/>
      <c r="B283" s="133"/>
      <c r="C283" s="162" t="s">
        <v>707</v>
      </c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3"/>
      <c r="S283" s="54"/>
      <c r="T283" s="19"/>
      <c r="U283" s="19"/>
      <c r="V283" s="11"/>
      <c r="W283" s="19"/>
      <c r="X283" s="19"/>
      <c r="Y283" s="19"/>
      <c r="Z283" s="19"/>
      <c r="AA283" s="19"/>
    </row>
    <row r="284" spans="1:28" s="17" customFormat="1" ht="12.75" x14ac:dyDescent="0.2">
      <c r="A284" s="18"/>
      <c r="B284" s="112"/>
      <c r="C284" s="113" t="s">
        <v>756</v>
      </c>
      <c r="D284" s="114"/>
      <c r="E284" s="88"/>
      <c r="F284" s="88"/>
      <c r="G284" s="88"/>
      <c r="H284" s="88"/>
      <c r="I284" s="88"/>
      <c r="J284" s="89"/>
      <c r="K284" s="88"/>
      <c r="L284" s="88"/>
      <c r="M284" s="115"/>
      <c r="N284" s="88"/>
      <c r="O284" s="88"/>
      <c r="P284" s="88"/>
      <c r="Q284" s="144"/>
      <c r="R284" s="128"/>
      <c r="S284" s="54"/>
      <c r="T284" s="19"/>
      <c r="U284" s="19"/>
      <c r="V284" s="11"/>
      <c r="W284" s="19"/>
      <c r="X284" s="19"/>
      <c r="Y284" s="19"/>
      <c r="Z284" s="19"/>
      <c r="AA284" s="19"/>
    </row>
    <row r="285" spans="1:28" s="17" customFormat="1" ht="15" x14ac:dyDescent="0.2">
      <c r="A285" s="21"/>
      <c r="B285" s="44">
        <v>14591</v>
      </c>
      <c r="C285" s="79" t="s">
        <v>477</v>
      </c>
      <c r="D285" s="75" t="s">
        <v>363</v>
      </c>
      <c r="E285" s="65"/>
      <c r="F285" s="65"/>
      <c r="G285" s="65"/>
      <c r="H285" s="65"/>
      <c r="I285" s="65"/>
      <c r="J285" s="66">
        <v>19</v>
      </c>
      <c r="K285" s="65" t="s">
        <v>478</v>
      </c>
      <c r="L285" s="65"/>
      <c r="M285" s="65" t="s">
        <v>290</v>
      </c>
      <c r="N285" s="65"/>
      <c r="O285" s="65"/>
      <c r="P285" s="65" t="e">
        <v>#N/A</v>
      </c>
      <c r="Q285" s="65"/>
      <c r="R285" s="28" t="s">
        <v>560</v>
      </c>
      <c r="S285" s="54" t="e">
        <f>VLOOKUP(B285,#REF!,6,FALSE)</f>
        <v>#REF!</v>
      </c>
      <c r="T285" s="19"/>
      <c r="U285" s="19"/>
      <c r="V285" s="11" t="s">
        <v>690</v>
      </c>
      <c r="W285" s="19"/>
      <c r="X285" s="19"/>
      <c r="Y285" s="19"/>
      <c r="Z285" s="19"/>
      <c r="AA285" s="19"/>
    </row>
    <row r="286" spans="1:28" s="17" customFormat="1" ht="15" customHeight="1" x14ac:dyDescent="0.2">
      <c r="A286" s="21"/>
      <c r="B286" s="44">
        <v>14580</v>
      </c>
      <c r="C286" s="43" t="s">
        <v>479</v>
      </c>
      <c r="D286" s="75" t="s">
        <v>480</v>
      </c>
      <c r="E286" s="65"/>
      <c r="F286" s="65"/>
      <c r="G286" s="65"/>
      <c r="H286" s="65"/>
      <c r="I286" s="65"/>
      <c r="J286" s="66">
        <v>54</v>
      </c>
      <c r="K286" s="65" t="s">
        <v>478</v>
      </c>
      <c r="L286" s="65"/>
      <c r="M286" s="65" t="s">
        <v>290</v>
      </c>
      <c r="N286" s="65"/>
      <c r="O286" s="65" t="s">
        <v>481</v>
      </c>
      <c r="P286" s="65" t="e">
        <v>#N/A</v>
      </c>
      <c r="Q286" s="65"/>
      <c r="R286" s="19" t="s">
        <v>560</v>
      </c>
      <c r="S286" s="54" t="e">
        <f>VLOOKUP(B286,#REF!,6,FALSE)</f>
        <v>#REF!</v>
      </c>
      <c r="T286" s="19"/>
      <c r="U286" s="19"/>
      <c r="V286" s="11" t="s">
        <v>690</v>
      </c>
      <c r="W286" s="19"/>
      <c r="X286" s="19"/>
      <c r="Y286" s="19"/>
      <c r="Z286" s="19"/>
      <c r="AA286" s="19"/>
    </row>
    <row r="287" spans="1:28" s="17" customFormat="1" ht="15" x14ac:dyDescent="0.2">
      <c r="A287" s="21"/>
      <c r="B287" s="44">
        <v>14643</v>
      </c>
      <c r="C287" s="43" t="s">
        <v>482</v>
      </c>
      <c r="D287" s="75" t="s">
        <v>483</v>
      </c>
      <c r="E287" s="65"/>
      <c r="F287" s="65"/>
      <c r="G287" s="65"/>
      <c r="H287" s="65"/>
      <c r="I287" s="65"/>
      <c r="J287" s="66">
        <v>0</v>
      </c>
      <c r="K287" s="65" t="s">
        <v>478</v>
      </c>
      <c r="L287" s="65"/>
      <c r="M287" s="65" t="s">
        <v>290</v>
      </c>
      <c r="N287" s="65"/>
      <c r="O287" s="65" t="s">
        <v>484</v>
      </c>
      <c r="P287" s="65" t="e">
        <v>#N/A</v>
      </c>
      <c r="Q287" s="65"/>
      <c r="R287" s="19" t="s">
        <v>560</v>
      </c>
      <c r="S287" s="54" t="e">
        <f>VLOOKUP(B287,#REF!,6,FALSE)</f>
        <v>#REF!</v>
      </c>
      <c r="T287" s="19"/>
      <c r="U287" s="19"/>
      <c r="V287" s="11" t="s">
        <v>690</v>
      </c>
      <c r="W287" s="19"/>
      <c r="X287" s="19"/>
      <c r="Y287" s="19"/>
      <c r="Z287" s="19"/>
      <c r="AA287" s="19"/>
    </row>
    <row r="288" spans="1:28" s="17" customFormat="1" ht="15" x14ac:dyDescent="0.2">
      <c r="A288" s="21"/>
      <c r="B288" s="44">
        <v>14546</v>
      </c>
      <c r="C288" s="43" t="s">
        <v>485</v>
      </c>
      <c r="D288" s="75" t="s">
        <v>486</v>
      </c>
      <c r="E288" s="65"/>
      <c r="F288" s="65"/>
      <c r="G288" s="65"/>
      <c r="H288" s="65"/>
      <c r="I288" s="65"/>
      <c r="J288" s="66">
        <v>88</v>
      </c>
      <c r="K288" s="65" t="s">
        <v>478</v>
      </c>
      <c r="L288" s="65"/>
      <c r="M288" s="65" t="s">
        <v>290</v>
      </c>
      <c r="N288" s="65"/>
      <c r="O288" s="65" t="s">
        <v>484</v>
      </c>
      <c r="P288" s="65" t="e">
        <v>#N/A</v>
      </c>
      <c r="Q288" s="65"/>
      <c r="R288" s="19" t="s">
        <v>560</v>
      </c>
      <c r="S288" s="54" t="e">
        <f>VLOOKUP(B288,#REF!,6,FALSE)</f>
        <v>#REF!</v>
      </c>
      <c r="T288" s="19"/>
      <c r="U288" s="19"/>
      <c r="V288" s="11" t="s">
        <v>690</v>
      </c>
      <c r="W288" s="19"/>
      <c r="X288" s="19"/>
      <c r="Y288" s="19"/>
      <c r="Z288" s="19"/>
      <c r="AA288" s="19"/>
    </row>
    <row r="289" spans="1:27" ht="15" x14ac:dyDescent="0.2">
      <c r="A289" s="21"/>
      <c r="B289" s="62">
        <v>14567</v>
      </c>
      <c r="C289" s="59" t="s">
        <v>487</v>
      </c>
      <c r="D289" s="71" t="s">
        <v>483</v>
      </c>
      <c r="E289" s="28"/>
      <c r="F289" s="28"/>
      <c r="G289" s="28"/>
      <c r="H289" s="28"/>
      <c r="I289" s="28"/>
      <c r="J289" s="61">
        <v>102</v>
      </c>
      <c r="K289" s="28" t="s">
        <v>478</v>
      </c>
      <c r="L289" s="28"/>
      <c r="M289" s="28" t="s">
        <v>290</v>
      </c>
      <c r="N289" s="28"/>
      <c r="O289" s="28" t="s">
        <v>488</v>
      </c>
      <c r="P289" s="28" t="e">
        <v>#N/A</v>
      </c>
      <c r="Q289" s="28"/>
      <c r="R289" s="19" t="s">
        <v>560</v>
      </c>
      <c r="S289" s="19" t="e">
        <f>VLOOKUP(B289,#REF!,6,FALSE)</f>
        <v>#REF!</v>
      </c>
      <c r="T289" s="19"/>
      <c r="U289" s="19"/>
      <c r="V289" s="11" t="s">
        <v>690</v>
      </c>
      <c r="W289" s="19"/>
      <c r="X289" s="19"/>
      <c r="Y289" s="19"/>
      <c r="Z289" s="19"/>
      <c r="AA289" s="19"/>
    </row>
    <row r="290" spans="1:27" s="17" customFormat="1" ht="15" x14ac:dyDescent="0.2">
      <c r="A290" s="21"/>
      <c r="B290" s="44">
        <v>14592</v>
      </c>
      <c r="C290" s="43" t="s">
        <v>489</v>
      </c>
      <c r="D290" s="50" t="s">
        <v>363</v>
      </c>
      <c r="E290" s="19"/>
      <c r="F290" s="19"/>
      <c r="G290" s="19"/>
      <c r="H290" s="19"/>
      <c r="I290" s="19"/>
      <c r="J290" s="20">
        <v>0</v>
      </c>
      <c r="K290" s="19" t="s">
        <v>478</v>
      </c>
      <c r="L290" s="19"/>
      <c r="M290" s="19" t="s">
        <v>290</v>
      </c>
      <c r="N290" s="19"/>
      <c r="O290" s="19"/>
      <c r="P290" s="19" t="e">
        <v>#N/A</v>
      </c>
      <c r="Q290" s="19"/>
      <c r="R290" s="19" t="s">
        <v>560</v>
      </c>
      <c r="S290" s="19" t="e">
        <f>VLOOKUP(B290,#REF!,6,FALSE)</f>
        <v>#REF!</v>
      </c>
      <c r="T290" s="19"/>
      <c r="U290" s="19"/>
      <c r="V290" s="11" t="s">
        <v>690</v>
      </c>
      <c r="W290" s="19"/>
      <c r="X290" s="19"/>
      <c r="Y290" s="19"/>
      <c r="Z290" s="19"/>
      <c r="AA290" s="19"/>
    </row>
    <row r="291" spans="1:27" s="17" customFormat="1" ht="15" x14ac:dyDescent="0.2">
      <c r="A291" s="21"/>
      <c r="B291" s="44">
        <v>14563</v>
      </c>
      <c r="C291" s="43" t="s">
        <v>490</v>
      </c>
      <c r="D291" s="50" t="s">
        <v>491</v>
      </c>
      <c r="E291" s="19"/>
      <c r="F291" s="19"/>
      <c r="G291" s="19"/>
      <c r="H291" s="19"/>
      <c r="I291" s="19"/>
      <c r="J291" s="20">
        <v>378</v>
      </c>
      <c r="K291" s="19" t="s">
        <v>478</v>
      </c>
      <c r="L291" s="19"/>
      <c r="M291" s="19" t="s">
        <v>290</v>
      </c>
      <c r="N291" s="19"/>
      <c r="O291" s="19" t="s">
        <v>304</v>
      </c>
      <c r="P291" s="19" t="e">
        <v>#N/A</v>
      </c>
      <c r="Q291" s="19"/>
      <c r="R291" s="19" t="s">
        <v>560</v>
      </c>
      <c r="S291" s="19" t="e">
        <f>VLOOKUP(B291,#REF!,6,FALSE)</f>
        <v>#REF!</v>
      </c>
      <c r="T291" s="19"/>
      <c r="U291" s="19"/>
      <c r="V291" s="11" t="s">
        <v>690</v>
      </c>
      <c r="W291" s="19"/>
      <c r="X291" s="19"/>
      <c r="Y291" s="19"/>
      <c r="Z291" s="19"/>
      <c r="AA291" s="19"/>
    </row>
    <row r="292" spans="1:27" s="17" customFormat="1" ht="15" x14ac:dyDescent="0.2">
      <c r="A292" s="21"/>
      <c r="B292" s="44">
        <v>14604</v>
      </c>
      <c r="C292" s="43" t="s">
        <v>492</v>
      </c>
      <c r="D292" s="50" t="s">
        <v>493</v>
      </c>
      <c r="E292" s="19"/>
      <c r="F292" s="19"/>
      <c r="G292" s="19"/>
      <c r="H292" s="19"/>
      <c r="I292" s="19"/>
      <c r="J292" s="20">
        <v>31</v>
      </c>
      <c r="K292" s="19" t="s">
        <v>478</v>
      </c>
      <c r="L292" s="19"/>
      <c r="M292" s="19" t="s">
        <v>290</v>
      </c>
      <c r="N292" s="19"/>
      <c r="O292" s="19" t="s">
        <v>494</v>
      </c>
      <c r="P292" s="19" t="e">
        <v>#N/A</v>
      </c>
      <c r="Q292" s="19"/>
      <c r="R292" s="19" t="s">
        <v>560</v>
      </c>
      <c r="S292" s="19" t="e">
        <f>VLOOKUP(B292,#REF!,6,FALSE)</f>
        <v>#REF!</v>
      </c>
      <c r="T292" s="19"/>
      <c r="U292" s="19"/>
      <c r="V292" s="11" t="s">
        <v>690</v>
      </c>
      <c r="W292" s="19"/>
      <c r="X292" s="19"/>
      <c r="Y292" s="19"/>
      <c r="Z292" s="19"/>
      <c r="AA292" s="19"/>
    </row>
    <row r="293" spans="1:27" s="17" customFormat="1" ht="15" x14ac:dyDescent="0.2">
      <c r="A293" s="21"/>
      <c r="B293" s="44">
        <v>14572</v>
      </c>
      <c r="C293" s="43" t="s">
        <v>495</v>
      </c>
      <c r="D293" s="50" t="s">
        <v>496</v>
      </c>
      <c r="E293" s="19"/>
      <c r="F293" s="19"/>
      <c r="G293" s="19"/>
      <c r="H293" s="19"/>
      <c r="I293" s="19"/>
      <c r="J293" s="20">
        <v>0</v>
      </c>
      <c r="K293" s="19" t="s">
        <v>478</v>
      </c>
      <c r="L293" s="19"/>
      <c r="M293" s="19" t="s">
        <v>290</v>
      </c>
      <c r="N293" s="19"/>
      <c r="O293" s="19" t="s">
        <v>481</v>
      </c>
      <c r="P293" s="19" t="e">
        <v>#N/A</v>
      </c>
      <c r="Q293" s="19"/>
      <c r="R293" s="19" t="s">
        <v>560</v>
      </c>
      <c r="S293" s="19" t="e">
        <f>VLOOKUP(B293,#REF!,6,FALSE)</f>
        <v>#REF!</v>
      </c>
      <c r="T293" s="19"/>
      <c r="U293" s="19"/>
      <c r="V293" s="11" t="s">
        <v>690</v>
      </c>
      <c r="W293" s="19"/>
      <c r="X293" s="19"/>
      <c r="Y293" s="19"/>
      <c r="Z293" s="19"/>
      <c r="AA293" s="19"/>
    </row>
    <row r="294" spans="1:27" s="17" customFormat="1" ht="15" x14ac:dyDescent="0.2">
      <c r="A294" s="21"/>
      <c r="B294" s="44">
        <v>14564</v>
      </c>
      <c r="C294" s="43" t="s">
        <v>497</v>
      </c>
      <c r="D294" s="50" t="s">
        <v>483</v>
      </c>
      <c r="E294" s="19"/>
      <c r="F294" s="19"/>
      <c r="G294" s="19"/>
      <c r="H294" s="19"/>
      <c r="I294" s="19"/>
      <c r="J294" s="20">
        <v>282</v>
      </c>
      <c r="K294" s="19" t="s">
        <v>478</v>
      </c>
      <c r="L294" s="19"/>
      <c r="M294" s="19" t="s">
        <v>290</v>
      </c>
      <c r="N294" s="19"/>
      <c r="O294" s="19" t="s">
        <v>484</v>
      </c>
      <c r="P294" s="19" t="e">
        <v>#N/A</v>
      </c>
      <c r="Q294" s="19"/>
      <c r="R294" s="19" t="s">
        <v>560</v>
      </c>
      <c r="S294" s="19" t="e">
        <f>VLOOKUP(B294,#REF!,6,FALSE)</f>
        <v>#REF!</v>
      </c>
      <c r="T294" s="19"/>
      <c r="U294" s="19"/>
      <c r="V294" s="11" t="s">
        <v>690</v>
      </c>
      <c r="W294" s="19"/>
      <c r="X294" s="19"/>
      <c r="Y294" s="19"/>
      <c r="Z294" s="19"/>
      <c r="AA294" s="19"/>
    </row>
    <row r="295" spans="1:27" s="17" customFormat="1" ht="15" x14ac:dyDescent="0.2">
      <c r="A295" s="21"/>
      <c r="B295" s="44">
        <v>14571</v>
      </c>
      <c r="C295" s="43" t="s">
        <v>498</v>
      </c>
      <c r="D295" s="50" t="s">
        <v>499</v>
      </c>
      <c r="E295" s="19"/>
      <c r="F295" s="19"/>
      <c r="G295" s="19"/>
      <c r="H295" s="19"/>
      <c r="I295" s="19"/>
      <c r="J295" s="20">
        <v>203</v>
      </c>
      <c r="K295" s="19" t="s">
        <v>478</v>
      </c>
      <c r="L295" s="19"/>
      <c r="M295" s="19" t="s">
        <v>290</v>
      </c>
      <c r="N295" s="19"/>
      <c r="O295" s="19" t="s">
        <v>324</v>
      </c>
      <c r="P295" s="19" t="e">
        <v>#N/A</v>
      </c>
      <c r="Q295" s="19"/>
      <c r="R295" s="19" t="s">
        <v>560</v>
      </c>
      <c r="S295" s="19" t="e">
        <f>VLOOKUP(B295,#REF!,6,FALSE)</f>
        <v>#REF!</v>
      </c>
      <c r="T295" s="19"/>
      <c r="U295" s="19"/>
      <c r="V295" s="11" t="s">
        <v>690</v>
      </c>
      <c r="W295" s="19"/>
      <c r="X295" s="19"/>
      <c r="Y295" s="19"/>
      <c r="Z295" s="19"/>
      <c r="AA295" s="19"/>
    </row>
    <row r="296" spans="1:27" s="17" customFormat="1" ht="15" x14ac:dyDescent="0.2">
      <c r="A296" s="21"/>
      <c r="B296" s="112"/>
      <c r="C296" s="113" t="s">
        <v>757</v>
      </c>
      <c r="D296" s="129"/>
      <c r="E296" s="88"/>
      <c r="F296" s="88"/>
      <c r="G296" s="88"/>
      <c r="H296" s="88"/>
      <c r="I296" s="88"/>
      <c r="J296" s="89"/>
      <c r="K296" s="88"/>
      <c r="L296" s="88"/>
      <c r="M296" s="115"/>
      <c r="N296" s="88"/>
      <c r="O296" s="88"/>
      <c r="P296" s="88"/>
      <c r="Q296" s="88"/>
      <c r="R296" s="115"/>
      <c r="S296" s="19"/>
      <c r="T296" s="19"/>
      <c r="U296" s="19"/>
      <c r="V296" s="11"/>
      <c r="W296" s="19"/>
      <c r="X296" s="19"/>
      <c r="Y296" s="19"/>
      <c r="Z296" s="19"/>
      <c r="AA296" s="19"/>
    </row>
    <row r="297" spans="1:27" s="17" customFormat="1" ht="15" x14ac:dyDescent="0.2">
      <c r="A297" s="21"/>
      <c r="B297" s="44">
        <v>14573</v>
      </c>
      <c r="C297" s="79" t="s">
        <v>520</v>
      </c>
      <c r="D297" s="50" t="s">
        <v>363</v>
      </c>
      <c r="E297" s="19"/>
      <c r="F297" s="19"/>
      <c r="G297" s="19"/>
      <c r="H297" s="19"/>
      <c r="I297" s="19"/>
      <c r="J297" s="20">
        <v>88</v>
      </c>
      <c r="K297" s="19" t="s">
        <v>478</v>
      </c>
      <c r="L297" s="19"/>
      <c r="M297" s="19" t="s">
        <v>290</v>
      </c>
      <c r="N297" s="19"/>
      <c r="O297" s="19"/>
      <c r="P297" s="19" t="e">
        <v>#N/A</v>
      </c>
      <c r="Q297" s="19"/>
      <c r="R297" s="19" t="s">
        <v>560</v>
      </c>
      <c r="S297" s="19" t="e">
        <f>VLOOKUP(B297,#REF!,6,FALSE)</f>
        <v>#REF!</v>
      </c>
      <c r="T297" s="19"/>
      <c r="U297" s="19"/>
      <c r="V297" s="11" t="s">
        <v>690</v>
      </c>
      <c r="W297" s="19"/>
      <c r="X297" s="19"/>
      <c r="Y297" s="19"/>
      <c r="Z297" s="19"/>
      <c r="AA297" s="19"/>
    </row>
    <row r="298" spans="1:27" s="17" customFormat="1" ht="15" x14ac:dyDescent="0.2">
      <c r="A298" s="21"/>
      <c r="B298" s="44">
        <v>14620</v>
      </c>
      <c r="C298" s="43" t="s">
        <v>521</v>
      </c>
      <c r="D298" s="50" t="s">
        <v>363</v>
      </c>
      <c r="E298" s="19"/>
      <c r="F298" s="19"/>
      <c r="G298" s="19"/>
      <c r="H298" s="19"/>
      <c r="I298" s="19"/>
      <c r="J298" s="20">
        <v>13</v>
      </c>
      <c r="K298" s="19" t="s">
        <v>478</v>
      </c>
      <c r="L298" s="19"/>
      <c r="M298" s="19" t="s">
        <v>290</v>
      </c>
      <c r="N298" s="19"/>
      <c r="O298" s="19"/>
      <c r="P298" s="19" t="e">
        <v>#N/A</v>
      </c>
      <c r="Q298" s="19"/>
      <c r="R298" s="19" t="s">
        <v>560</v>
      </c>
      <c r="S298" s="19" t="e">
        <f>VLOOKUP(B298,#REF!,6,FALSE)</f>
        <v>#REF!</v>
      </c>
      <c r="T298" s="19"/>
      <c r="U298" s="19"/>
      <c r="V298" s="11" t="s">
        <v>690</v>
      </c>
      <c r="W298" s="19"/>
      <c r="X298" s="19"/>
      <c r="Y298" s="19"/>
      <c r="Z298" s="19"/>
      <c r="AA298" s="19"/>
    </row>
    <row r="299" spans="1:27" s="17" customFormat="1" ht="15" x14ac:dyDescent="0.2">
      <c r="A299" s="21"/>
      <c r="B299" s="44">
        <v>14589</v>
      </c>
      <c r="C299" s="43" t="s">
        <v>522</v>
      </c>
      <c r="D299" s="50" t="s">
        <v>363</v>
      </c>
      <c r="E299" s="19"/>
      <c r="F299" s="19"/>
      <c r="G299" s="19"/>
      <c r="H299" s="19"/>
      <c r="I299" s="19"/>
      <c r="J299" s="20">
        <v>27</v>
      </c>
      <c r="K299" s="19" t="s">
        <v>478</v>
      </c>
      <c r="L299" s="19"/>
      <c r="M299" s="19" t="s">
        <v>290</v>
      </c>
      <c r="N299" s="19"/>
      <c r="O299" s="19"/>
      <c r="P299" s="19" t="e">
        <v>#N/A</v>
      </c>
      <c r="Q299" s="19"/>
      <c r="R299" s="19" t="s">
        <v>560</v>
      </c>
      <c r="S299" s="19" t="e">
        <f>VLOOKUP(B299,#REF!,6,FALSE)</f>
        <v>#REF!</v>
      </c>
      <c r="T299" s="19"/>
      <c r="U299" s="19"/>
      <c r="V299" s="11" t="s">
        <v>690</v>
      </c>
      <c r="W299" s="19"/>
      <c r="X299" s="19"/>
      <c r="Y299" s="19"/>
      <c r="Z299" s="19"/>
      <c r="AA299" s="19"/>
    </row>
    <row r="300" spans="1:27" s="17" customFormat="1" ht="15" x14ac:dyDescent="0.2">
      <c r="A300" s="21"/>
      <c r="B300" s="44">
        <v>14642</v>
      </c>
      <c r="C300" s="43" t="s">
        <v>523</v>
      </c>
      <c r="D300" s="50" t="s">
        <v>363</v>
      </c>
      <c r="E300" s="19"/>
      <c r="F300" s="19"/>
      <c r="G300" s="19"/>
      <c r="H300" s="19"/>
      <c r="I300" s="19"/>
      <c r="J300" s="20">
        <v>81</v>
      </c>
      <c r="K300" s="19" t="s">
        <v>478</v>
      </c>
      <c r="L300" s="19"/>
      <c r="M300" s="19" t="s">
        <v>290</v>
      </c>
      <c r="N300" s="19"/>
      <c r="O300" s="19"/>
      <c r="P300" s="19" t="e">
        <v>#N/A</v>
      </c>
      <c r="Q300" s="19"/>
      <c r="R300" s="19" t="s">
        <v>560</v>
      </c>
      <c r="S300" s="19" t="e">
        <f>VLOOKUP(B300,#REF!,6,FALSE)</f>
        <v>#REF!</v>
      </c>
      <c r="T300" s="19"/>
      <c r="U300" s="19"/>
      <c r="V300" s="11" t="s">
        <v>690</v>
      </c>
      <c r="W300" s="19"/>
      <c r="X300" s="19"/>
      <c r="Y300" s="19"/>
      <c r="Z300" s="19"/>
      <c r="AA300" s="19"/>
    </row>
    <row r="301" spans="1:27" s="17" customFormat="1" ht="15" x14ac:dyDescent="0.2">
      <c r="A301" s="21"/>
      <c r="B301" s="112"/>
      <c r="C301" s="113" t="s">
        <v>758</v>
      </c>
      <c r="D301" s="129"/>
      <c r="E301" s="88"/>
      <c r="F301" s="88"/>
      <c r="G301" s="88"/>
      <c r="H301" s="88"/>
      <c r="I301" s="88"/>
      <c r="J301" s="89"/>
      <c r="K301" s="88"/>
      <c r="L301" s="88"/>
      <c r="M301" s="115"/>
      <c r="N301" s="88"/>
      <c r="O301" s="88"/>
      <c r="P301" s="88"/>
      <c r="Q301" s="88"/>
      <c r="R301" s="115"/>
      <c r="S301" s="19"/>
      <c r="T301" s="19"/>
      <c r="U301" s="19"/>
      <c r="V301" s="11"/>
      <c r="W301" s="19"/>
      <c r="X301" s="19"/>
      <c r="Y301" s="19"/>
      <c r="Z301" s="19"/>
      <c r="AA301" s="19"/>
    </row>
    <row r="302" spans="1:27" s="17" customFormat="1" ht="15" customHeight="1" x14ac:dyDescent="0.2">
      <c r="A302" s="21"/>
      <c r="B302" s="44">
        <v>14562</v>
      </c>
      <c r="C302" s="79" t="s">
        <v>554</v>
      </c>
      <c r="D302" s="50" t="s">
        <v>472</v>
      </c>
      <c r="E302" s="19"/>
      <c r="F302" s="19"/>
      <c r="G302" s="19"/>
      <c r="H302" s="19"/>
      <c r="I302" s="19"/>
      <c r="J302" s="20">
        <v>359</v>
      </c>
      <c r="K302" s="19" t="s">
        <v>478</v>
      </c>
      <c r="L302" s="19"/>
      <c r="M302" s="19" t="s">
        <v>290</v>
      </c>
      <c r="N302" s="19"/>
      <c r="O302" s="19" t="s">
        <v>314</v>
      </c>
      <c r="P302" s="19" t="e">
        <v>#N/A</v>
      </c>
      <c r="Q302" s="19"/>
      <c r="R302" s="19" t="s">
        <v>560</v>
      </c>
      <c r="S302" s="19" t="e">
        <f>VLOOKUP(B302,#REF!,6,FALSE)</f>
        <v>#REF!</v>
      </c>
      <c r="T302" s="19"/>
      <c r="U302" s="19"/>
      <c r="V302" s="11" t="s">
        <v>690</v>
      </c>
      <c r="W302" s="19"/>
      <c r="X302" s="19"/>
      <c r="Y302" s="19"/>
      <c r="Z302" s="19"/>
      <c r="AA302" s="19"/>
    </row>
    <row r="303" spans="1:27" s="17" customFormat="1" ht="15" x14ac:dyDescent="0.2">
      <c r="A303" s="21"/>
      <c r="B303" s="44">
        <v>14638</v>
      </c>
      <c r="C303" s="43" t="s">
        <v>555</v>
      </c>
      <c r="D303" s="50" t="s">
        <v>556</v>
      </c>
      <c r="E303" s="19"/>
      <c r="F303" s="19"/>
      <c r="G303" s="19"/>
      <c r="H303" s="19"/>
      <c r="I303" s="19"/>
      <c r="J303" s="20">
        <v>28</v>
      </c>
      <c r="K303" s="19" t="s">
        <v>478</v>
      </c>
      <c r="L303" s="19"/>
      <c r="M303" s="19" t="s">
        <v>290</v>
      </c>
      <c r="N303" s="19"/>
      <c r="O303" s="19"/>
      <c r="P303" s="19" t="e">
        <v>#N/A</v>
      </c>
      <c r="Q303" s="19"/>
      <c r="R303" s="19" t="s">
        <v>560</v>
      </c>
      <c r="S303" s="19" t="e">
        <f>VLOOKUP(B303,#REF!,6,FALSE)</f>
        <v>#REF!</v>
      </c>
      <c r="T303" s="19"/>
      <c r="U303" s="19"/>
      <c r="V303" s="11" t="s">
        <v>690</v>
      </c>
      <c r="W303" s="19"/>
      <c r="X303" s="19"/>
      <c r="Y303" s="19"/>
      <c r="Z303" s="19"/>
      <c r="AA303" s="19"/>
    </row>
    <row r="304" spans="1:27" s="17" customFormat="1" ht="15" x14ac:dyDescent="0.2">
      <c r="A304" s="21"/>
      <c r="B304" s="44">
        <v>14640</v>
      </c>
      <c r="C304" s="43" t="s">
        <v>557</v>
      </c>
      <c r="D304" s="50" t="s">
        <v>556</v>
      </c>
      <c r="E304" s="19"/>
      <c r="F304" s="19"/>
      <c r="G304" s="19"/>
      <c r="H304" s="19"/>
      <c r="I304" s="19"/>
      <c r="J304" s="20">
        <v>52</v>
      </c>
      <c r="K304" s="19" t="s">
        <v>478</v>
      </c>
      <c r="L304" s="19"/>
      <c r="M304" s="19" t="s">
        <v>290</v>
      </c>
      <c r="N304" s="19"/>
      <c r="O304" s="19"/>
      <c r="P304" s="19" t="e">
        <v>#N/A</v>
      </c>
      <c r="Q304" s="19"/>
      <c r="R304" s="19" t="s">
        <v>560</v>
      </c>
      <c r="S304" s="19" t="e">
        <f>VLOOKUP(B304,#REF!,6,FALSE)</f>
        <v>#REF!</v>
      </c>
      <c r="T304" s="19"/>
      <c r="U304" s="19"/>
      <c r="V304" s="11" t="s">
        <v>690</v>
      </c>
      <c r="W304" s="19"/>
      <c r="X304" s="19"/>
      <c r="Y304" s="19"/>
      <c r="Z304" s="19"/>
      <c r="AA304" s="19"/>
    </row>
    <row r="305" spans="1:27" s="17" customFormat="1" ht="15" x14ac:dyDescent="0.2">
      <c r="A305" s="21"/>
      <c r="B305" s="44">
        <v>14616</v>
      </c>
      <c r="C305" s="43" t="s">
        <v>558</v>
      </c>
      <c r="D305" s="50" t="s">
        <v>363</v>
      </c>
      <c r="E305" s="19"/>
      <c r="F305" s="19"/>
      <c r="G305" s="19"/>
      <c r="H305" s="19"/>
      <c r="I305" s="19"/>
      <c r="J305" s="20">
        <v>43</v>
      </c>
      <c r="K305" s="19" t="s">
        <v>478</v>
      </c>
      <c r="L305" s="19"/>
      <c r="M305" s="19" t="s">
        <v>290</v>
      </c>
      <c r="N305" s="19"/>
      <c r="O305" s="19"/>
      <c r="P305" s="19" t="e">
        <v>#N/A</v>
      </c>
      <c r="Q305" s="19"/>
      <c r="R305" s="19" t="s">
        <v>560</v>
      </c>
      <c r="S305" s="19" t="e">
        <f>VLOOKUP(B305,#REF!,6,FALSE)</f>
        <v>#REF!</v>
      </c>
      <c r="T305" s="19"/>
      <c r="U305" s="19"/>
      <c r="V305" s="11" t="s">
        <v>690</v>
      </c>
      <c r="W305" s="19"/>
      <c r="X305" s="19"/>
      <c r="Y305" s="19"/>
      <c r="Z305" s="19"/>
      <c r="AA305" s="19"/>
    </row>
    <row r="306" spans="1:27" s="17" customFormat="1" ht="15" x14ac:dyDescent="0.2">
      <c r="A306" s="21"/>
      <c r="B306" s="44">
        <v>14587</v>
      </c>
      <c r="C306" s="43" t="s">
        <v>559</v>
      </c>
      <c r="D306" s="50" t="s">
        <v>363</v>
      </c>
      <c r="E306" s="19"/>
      <c r="F306" s="19"/>
      <c r="G306" s="19"/>
      <c r="H306" s="19"/>
      <c r="I306" s="19"/>
      <c r="J306" s="20">
        <v>44</v>
      </c>
      <c r="K306" s="19" t="s">
        <v>478</v>
      </c>
      <c r="L306" s="19"/>
      <c r="M306" s="19" t="s">
        <v>290</v>
      </c>
      <c r="N306" s="19"/>
      <c r="O306" s="19"/>
      <c r="P306" s="19" t="e">
        <v>#N/A</v>
      </c>
      <c r="Q306" s="19"/>
      <c r="R306" s="19" t="s">
        <v>560</v>
      </c>
      <c r="S306" s="19" t="e">
        <f>VLOOKUP(B306,#REF!,6,FALSE)</f>
        <v>#REF!</v>
      </c>
      <c r="T306" s="19"/>
      <c r="U306" s="19"/>
      <c r="V306" s="11" t="s">
        <v>690</v>
      </c>
      <c r="W306" s="19"/>
      <c r="X306" s="19"/>
      <c r="Y306" s="19"/>
      <c r="Z306" s="19"/>
      <c r="AA306" s="19"/>
    </row>
    <row r="307" spans="1:27" s="17" customFormat="1" ht="15" x14ac:dyDescent="0.2">
      <c r="A307" s="21"/>
      <c r="B307" s="44">
        <v>14593</v>
      </c>
      <c r="C307" s="43" t="s">
        <v>561</v>
      </c>
      <c r="D307" s="50" t="s">
        <v>363</v>
      </c>
      <c r="E307" s="19"/>
      <c r="F307" s="19"/>
      <c r="G307" s="19"/>
      <c r="H307" s="19"/>
      <c r="I307" s="19"/>
      <c r="J307" s="20">
        <v>0</v>
      </c>
      <c r="K307" s="19" t="s">
        <v>478</v>
      </c>
      <c r="L307" s="19"/>
      <c r="M307" s="19" t="s">
        <v>290</v>
      </c>
      <c r="N307" s="19"/>
      <c r="O307" s="19"/>
      <c r="P307" s="19" t="e">
        <v>#N/A</v>
      </c>
      <c r="Q307" s="19"/>
      <c r="R307" s="19" t="s">
        <v>560</v>
      </c>
      <c r="S307" s="19" t="e">
        <f>VLOOKUP(B307,#REF!,6,FALSE)</f>
        <v>#REF!</v>
      </c>
      <c r="T307" s="19"/>
      <c r="U307" s="19"/>
      <c r="V307" s="11" t="s">
        <v>690</v>
      </c>
      <c r="W307" s="19"/>
      <c r="X307" s="19"/>
      <c r="Y307" s="19"/>
      <c r="Z307" s="19"/>
      <c r="AA307" s="19"/>
    </row>
    <row r="308" spans="1:27" s="17" customFormat="1" ht="15" x14ac:dyDescent="0.2">
      <c r="A308" s="21"/>
      <c r="B308" s="44">
        <v>14609</v>
      </c>
      <c r="C308" s="43" t="s">
        <v>562</v>
      </c>
      <c r="D308" s="50" t="s">
        <v>363</v>
      </c>
      <c r="E308" s="19"/>
      <c r="F308" s="19"/>
      <c r="G308" s="19"/>
      <c r="H308" s="19"/>
      <c r="I308" s="19"/>
      <c r="J308" s="20">
        <v>18</v>
      </c>
      <c r="K308" s="19" t="s">
        <v>478</v>
      </c>
      <c r="L308" s="19"/>
      <c r="M308" s="19" t="s">
        <v>290</v>
      </c>
      <c r="N308" s="19"/>
      <c r="O308" s="19"/>
      <c r="P308" s="19" t="e">
        <v>#N/A</v>
      </c>
      <c r="Q308" s="19"/>
      <c r="R308" s="19" t="s">
        <v>560</v>
      </c>
      <c r="S308" s="19" t="e">
        <f>VLOOKUP(B308,#REF!,6,FALSE)</f>
        <v>#REF!</v>
      </c>
      <c r="T308" s="19"/>
      <c r="U308" s="19"/>
      <c r="V308" s="11" t="s">
        <v>690</v>
      </c>
      <c r="W308" s="19"/>
      <c r="X308" s="19"/>
      <c r="Y308" s="19"/>
      <c r="Z308" s="19"/>
      <c r="AA308" s="19"/>
    </row>
    <row r="309" spans="1:27" s="17" customFormat="1" ht="15" x14ac:dyDescent="0.2">
      <c r="A309" s="21"/>
      <c r="B309" s="44">
        <v>14597</v>
      </c>
      <c r="C309" s="43" t="s">
        <v>563</v>
      </c>
      <c r="D309" s="152" t="s">
        <v>779</v>
      </c>
      <c r="E309" s="19"/>
      <c r="F309" s="19"/>
      <c r="G309" s="19"/>
      <c r="H309" s="19"/>
      <c r="I309" s="19"/>
      <c r="J309" s="20">
        <v>74</v>
      </c>
      <c r="K309" s="19" t="s">
        <v>478</v>
      </c>
      <c r="L309" s="19"/>
      <c r="M309" s="19" t="s">
        <v>290</v>
      </c>
      <c r="N309" s="19"/>
      <c r="O309" s="19" t="s">
        <v>488</v>
      </c>
      <c r="P309" s="19" t="e">
        <v>#N/A</v>
      </c>
      <c r="Q309" s="19"/>
      <c r="R309" s="19" t="s">
        <v>560</v>
      </c>
      <c r="S309" s="19" t="e">
        <f>VLOOKUP(B309,#REF!,6,FALSE)</f>
        <v>#REF!</v>
      </c>
      <c r="T309" s="19"/>
      <c r="U309" s="19"/>
      <c r="V309" s="11" t="s">
        <v>690</v>
      </c>
      <c r="W309" s="19"/>
      <c r="X309" s="19"/>
      <c r="Y309" s="19"/>
      <c r="Z309" s="19"/>
      <c r="AA309" s="19"/>
    </row>
    <row r="310" spans="1:27" s="17" customFormat="1" ht="15" x14ac:dyDescent="0.2">
      <c r="A310" s="21"/>
      <c r="B310" s="44">
        <v>14624</v>
      </c>
      <c r="C310" s="43" t="s">
        <v>564</v>
      </c>
      <c r="D310" s="50" t="s">
        <v>363</v>
      </c>
      <c r="E310" s="19"/>
      <c r="F310" s="19"/>
      <c r="G310" s="19"/>
      <c r="H310" s="19"/>
      <c r="I310" s="19"/>
      <c r="J310" s="20">
        <v>11</v>
      </c>
      <c r="K310" s="19" t="s">
        <v>478</v>
      </c>
      <c r="L310" s="19"/>
      <c r="M310" s="19" t="s">
        <v>290</v>
      </c>
      <c r="N310" s="19"/>
      <c r="O310" s="19"/>
      <c r="P310" s="19" t="e">
        <v>#N/A</v>
      </c>
      <c r="Q310" s="19"/>
      <c r="R310" s="19" t="s">
        <v>560</v>
      </c>
      <c r="S310" s="19" t="e">
        <f>VLOOKUP(B310,#REF!,6,FALSE)</f>
        <v>#REF!</v>
      </c>
      <c r="T310" s="19"/>
      <c r="U310" s="19"/>
      <c r="V310" s="11" t="s">
        <v>690</v>
      </c>
      <c r="W310" s="19"/>
      <c r="X310" s="19"/>
      <c r="Y310" s="19"/>
      <c r="Z310" s="19"/>
      <c r="AA310" s="19"/>
    </row>
    <row r="311" spans="1:27" s="17" customFormat="1" ht="15" x14ac:dyDescent="0.2">
      <c r="A311" s="21"/>
      <c r="B311" s="44">
        <v>14615</v>
      </c>
      <c r="C311" s="43" t="s">
        <v>565</v>
      </c>
      <c r="D311" s="50" t="s">
        <v>363</v>
      </c>
      <c r="E311" s="19"/>
      <c r="F311" s="19"/>
      <c r="G311" s="19"/>
      <c r="H311" s="19"/>
      <c r="I311" s="19"/>
      <c r="J311" s="20">
        <v>11</v>
      </c>
      <c r="K311" s="19" t="s">
        <v>478</v>
      </c>
      <c r="L311" s="19"/>
      <c r="M311" s="19" t="s">
        <v>290</v>
      </c>
      <c r="N311" s="19"/>
      <c r="O311" s="19"/>
      <c r="P311" s="19" t="e">
        <v>#N/A</v>
      </c>
      <c r="Q311" s="19"/>
      <c r="R311" s="19" t="s">
        <v>560</v>
      </c>
      <c r="S311" s="19" t="e">
        <f>VLOOKUP(B311,#REF!,6,FALSE)</f>
        <v>#REF!</v>
      </c>
      <c r="T311" s="19"/>
      <c r="U311" s="19"/>
      <c r="V311" s="11" t="s">
        <v>690</v>
      </c>
      <c r="W311" s="19"/>
      <c r="X311" s="19"/>
      <c r="Y311" s="19"/>
      <c r="Z311" s="19"/>
      <c r="AA311" s="19"/>
    </row>
    <row r="312" spans="1:27" s="17" customFormat="1" ht="15" x14ac:dyDescent="0.2">
      <c r="A312" s="21"/>
      <c r="B312" s="44">
        <v>14576</v>
      </c>
      <c r="C312" s="43" t="s">
        <v>566</v>
      </c>
      <c r="D312" s="50" t="s">
        <v>363</v>
      </c>
      <c r="E312" s="19"/>
      <c r="F312" s="19"/>
      <c r="G312" s="19"/>
      <c r="H312" s="19"/>
      <c r="I312" s="19"/>
      <c r="J312" s="20">
        <v>147</v>
      </c>
      <c r="K312" s="19" t="s">
        <v>478</v>
      </c>
      <c r="L312" s="19"/>
      <c r="M312" s="19" t="s">
        <v>290</v>
      </c>
      <c r="N312" s="19"/>
      <c r="O312" s="19" t="s">
        <v>567</v>
      </c>
      <c r="P312" s="19" t="e">
        <v>#N/A</v>
      </c>
      <c r="Q312" s="19"/>
      <c r="R312" s="19" t="s">
        <v>560</v>
      </c>
      <c r="S312" s="19" t="e">
        <f>VLOOKUP(B312,#REF!,6,FALSE)</f>
        <v>#REF!</v>
      </c>
      <c r="T312" s="19"/>
      <c r="U312" s="19"/>
      <c r="V312" s="11" t="s">
        <v>690</v>
      </c>
      <c r="W312" s="19"/>
      <c r="X312" s="19"/>
      <c r="Y312" s="19"/>
      <c r="Z312" s="19"/>
      <c r="AA312" s="19"/>
    </row>
    <row r="313" spans="1:27" s="17" customFormat="1" ht="15" x14ac:dyDescent="0.2">
      <c r="A313" s="21"/>
      <c r="B313" s="44">
        <v>14582</v>
      </c>
      <c r="C313" s="43" t="s">
        <v>568</v>
      </c>
      <c r="D313" s="152" t="s">
        <v>491</v>
      </c>
      <c r="E313" s="19"/>
      <c r="F313" s="19"/>
      <c r="G313" s="19"/>
      <c r="H313" s="19"/>
      <c r="I313" s="19"/>
      <c r="J313" s="20">
        <v>33</v>
      </c>
      <c r="K313" s="19" t="s">
        <v>478</v>
      </c>
      <c r="L313" s="19"/>
      <c r="M313" s="19" t="s">
        <v>290</v>
      </c>
      <c r="N313" s="19"/>
      <c r="O313" s="19" t="s">
        <v>304</v>
      </c>
      <c r="P313" s="19" t="e">
        <v>#N/A</v>
      </c>
      <c r="Q313" s="19"/>
      <c r="R313" s="19" t="s">
        <v>560</v>
      </c>
      <c r="S313" s="19" t="e">
        <f>VLOOKUP(B313,#REF!,6,FALSE)</f>
        <v>#REF!</v>
      </c>
      <c r="T313" s="19"/>
      <c r="U313" s="19"/>
      <c r="V313" s="11" t="s">
        <v>690</v>
      </c>
      <c r="W313" s="19"/>
      <c r="X313" s="19"/>
      <c r="Y313" s="19"/>
      <c r="Z313" s="19"/>
      <c r="AA313" s="19"/>
    </row>
    <row r="314" spans="1:27" s="17" customFormat="1" ht="15" x14ac:dyDescent="0.2">
      <c r="A314" s="21"/>
      <c r="B314" s="44">
        <v>14575</v>
      </c>
      <c r="C314" s="43" t="s">
        <v>569</v>
      </c>
      <c r="D314" s="152" t="s">
        <v>779</v>
      </c>
      <c r="E314" s="19"/>
      <c r="F314" s="19"/>
      <c r="G314" s="19"/>
      <c r="H314" s="19"/>
      <c r="I314" s="19"/>
      <c r="J314" s="20">
        <v>63</v>
      </c>
      <c r="K314" s="19" t="s">
        <v>478</v>
      </c>
      <c r="L314" s="19"/>
      <c r="M314" s="19" t="s">
        <v>290</v>
      </c>
      <c r="N314" s="19"/>
      <c r="O314" s="19" t="s">
        <v>488</v>
      </c>
      <c r="P314" s="19" t="e">
        <v>#N/A</v>
      </c>
      <c r="Q314" s="19"/>
      <c r="R314" s="19" t="s">
        <v>560</v>
      </c>
      <c r="S314" s="19" t="e">
        <f>VLOOKUP(B314,#REF!,6,FALSE)</f>
        <v>#REF!</v>
      </c>
      <c r="T314" s="19"/>
      <c r="U314" s="19"/>
      <c r="V314" s="11" t="s">
        <v>690</v>
      </c>
      <c r="W314" s="19"/>
      <c r="X314" s="19"/>
      <c r="Y314" s="19"/>
      <c r="Z314" s="19"/>
      <c r="AA314" s="19"/>
    </row>
    <row r="315" spans="1:27" s="17" customFormat="1" ht="15" x14ac:dyDescent="0.2">
      <c r="A315" s="21"/>
      <c r="B315" s="44">
        <v>14641</v>
      </c>
      <c r="C315" s="43" t="s">
        <v>570</v>
      </c>
      <c r="D315" s="152" t="s">
        <v>780</v>
      </c>
      <c r="E315" s="19"/>
      <c r="F315" s="19"/>
      <c r="G315" s="19"/>
      <c r="H315" s="19"/>
      <c r="I315" s="19"/>
      <c r="J315" s="20">
        <v>206</v>
      </c>
      <c r="K315" s="19" t="s">
        <v>478</v>
      </c>
      <c r="L315" s="19"/>
      <c r="M315" s="19" t="s">
        <v>290</v>
      </c>
      <c r="N315" s="19"/>
      <c r="O315" s="19" t="s">
        <v>336</v>
      </c>
      <c r="P315" s="19" t="e">
        <v>#N/A</v>
      </c>
      <c r="Q315" s="19"/>
      <c r="R315" s="19" t="s">
        <v>560</v>
      </c>
      <c r="S315" s="19" t="e">
        <f>VLOOKUP(B315,#REF!,6,FALSE)</f>
        <v>#REF!</v>
      </c>
      <c r="T315" s="19"/>
      <c r="U315" s="19"/>
      <c r="V315" s="11" t="s">
        <v>690</v>
      </c>
      <c r="W315" s="19"/>
      <c r="X315" s="19"/>
      <c r="Y315" s="19"/>
      <c r="Z315" s="19"/>
      <c r="AA315" s="19"/>
    </row>
    <row r="316" spans="1:27" s="17" customFormat="1" ht="15" x14ac:dyDescent="0.2">
      <c r="A316" s="21"/>
      <c r="B316" s="44">
        <v>14590</v>
      </c>
      <c r="C316" s="43" t="s">
        <v>571</v>
      </c>
      <c r="D316" s="152" t="s">
        <v>390</v>
      </c>
      <c r="E316" s="19"/>
      <c r="F316" s="19"/>
      <c r="G316" s="19"/>
      <c r="H316" s="19"/>
      <c r="I316" s="19"/>
      <c r="J316" s="20">
        <v>86</v>
      </c>
      <c r="K316" s="19" t="s">
        <v>478</v>
      </c>
      <c r="L316" s="19"/>
      <c r="M316" s="19" t="s">
        <v>290</v>
      </c>
      <c r="N316" s="19"/>
      <c r="O316" s="19" t="s">
        <v>572</v>
      </c>
      <c r="P316" s="19" t="e">
        <v>#N/A</v>
      </c>
      <c r="Q316" s="19"/>
      <c r="R316" s="19" t="s">
        <v>560</v>
      </c>
      <c r="S316" s="19" t="e">
        <f>VLOOKUP(B316,#REF!,6,FALSE)</f>
        <v>#REF!</v>
      </c>
      <c r="T316" s="19"/>
      <c r="U316" s="19"/>
      <c r="V316" s="11" t="s">
        <v>690</v>
      </c>
      <c r="W316" s="19"/>
      <c r="X316" s="19"/>
      <c r="Y316" s="19"/>
      <c r="Z316" s="19"/>
      <c r="AA316" s="19"/>
    </row>
    <row r="317" spans="1:27" s="17" customFormat="1" ht="15" x14ac:dyDescent="0.2">
      <c r="A317" s="21"/>
      <c r="B317" s="44">
        <v>14613</v>
      </c>
      <c r="C317" s="43" t="s">
        <v>573</v>
      </c>
      <c r="D317" s="152" t="s">
        <v>491</v>
      </c>
      <c r="E317" s="19"/>
      <c r="F317" s="19"/>
      <c r="G317" s="19"/>
      <c r="H317" s="19"/>
      <c r="I317" s="19"/>
      <c r="J317" s="20">
        <v>28</v>
      </c>
      <c r="K317" s="19" t="s">
        <v>478</v>
      </c>
      <c r="L317" s="19"/>
      <c r="M317" s="19" t="s">
        <v>290</v>
      </c>
      <c r="N317" s="19"/>
      <c r="O317" s="19" t="s">
        <v>304</v>
      </c>
      <c r="P317" s="19" t="e">
        <v>#N/A</v>
      </c>
      <c r="Q317" s="19"/>
      <c r="R317" s="19" t="s">
        <v>560</v>
      </c>
      <c r="S317" s="19" t="e">
        <f>VLOOKUP(B317,#REF!,6,FALSE)</f>
        <v>#REF!</v>
      </c>
      <c r="T317" s="19"/>
      <c r="U317" s="19"/>
      <c r="V317" s="11" t="s">
        <v>690</v>
      </c>
      <c r="W317" s="19"/>
      <c r="X317" s="19"/>
      <c r="Y317" s="19"/>
      <c r="Z317" s="19"/>
      <c r="AA317" s="19"/>
    </row>
    <row r="318" spans="1:27" s="17" customFormat="1" ht="15" x14ac:dyDescent="0.2">
      <c r="A318" s="21"/>
      <c r="B318" s="44">
        <v>14610</v>
      </c>
      <c r="C318" s="43" t="s">
        <v>574</v>
      </c>
      <c r="D318" s="50" t="s">
        <v>363</v>
      </c>
      <c r="E318" s="19"/>
      <c r="F318" s="19"/>
      <c r="G318" s="19"/>
      <c r="H318" s="19"/>
      <c r="I318" s="19"/>
      <c r="J318" s="20">
        <v>42</v>
      </c>
      <c r="K318" s="19" t="s">
        <v>478</v>
      </c>
      <c r="L318" s="19"/>
      <c r="M318" s="19" t="s">
        <v>290</v>
      </c>
      <c r="N318" s="19"/>
      <c r="O318" s="19"/>
      <c r="P318" s="19" t="e">
        <v>#N/A</v>
      </c>
      <c r="Q318" s="19"/>
      <c r="R318" s="19" t="s">
        <v>560</v>
      </c>
      <c r="S318" s="19" t="e">
        <f>VLOOKUP(B318,#REF!,6,FALSE)</f>
        <v>#REF!</v>
      </c>
      <c r="T318" s="19"/>
      <c r="U318" s="19"/>
      <c r="V318" s="11" t="s">
        <v>690</v>
      </c>
      <c r="W318" s="19"/>
      <c r="X318" s="19"/>
      <c r="Y318" s="19"/>
      <c r="Z318" s="19"/>
      <c r="AA318" s="19"/>
    </row>
    <row r="319" spans="1:27" s="17" customFormat="1" ht="15" x14ac:dyDescent="0.2">
      <c r="A319" s="21"/>
      <c r="B319" s="44">
        <v>14605</v>
      </c>
      <c r="C319" s="43" t="s">
        <v>575</v>
      </c>
      <c r="D319" s="50" t="s">
        <v>363</v>
      </c>
      <c r="E319" s="19"/>
      <c r="F319" s="19"/>
      <c r="G319" s="19"/>
      <c r="H319" s="19"/>
      <c r="I319" s="19"/>
      <c r="J319" s="20">
        <v>45</v>
      </c>
      <c r="K319" s="19" t="s">
        <v>478</v>
      </c>
      <c r="L319" s="19"/>
      <c r="M319" s="19" t="s">
        <v>290</v>
      </c>
      <c r="N319" s="19"/>
      <c r="O319" s="19"/>
      <c r="P319" s="19" t="e">
        <v>#N/A</v>
      </c>
      <c r="Q319" s="19"/>
      <c r="R319" s="19" t="s">
        <v>560</v>
      </c>
      <c r="S319" s="19" t="e">
        <f>VLOOKUP(B319,#REF!,6,FALSE)</f>
        <v>#REF!</v>
      </c>
      <c r="T319" s="19"/>
      <c r="U319" s="19"/>
      <c r="V319" s="11" t="s">
        <v>690</v>
      </c>
      <c r="W319" s="19"/>
      <c r="X319" s="19"/>
      <c r="Y319" s="19"/>
      <c r="Z319" s="19"/>
      <c r="AA319" s="19"/>
    </row>
    <row r="320" spans="1:27" s="17" customFormat="1" ht="15" x14ac:dyDescent="0.2">
      <c r="A320" s="21"/>
      <c r="B320" s="44">
        <v>14578</v>
      </c>
      <c r="C320" s="43" t="s">
        <v>576</v>
      </c>
      <c r="D320" s="50" t="s">
        <v>363</v>
      </c>
      <c r="E320" s="19"/>
      <c r="F320" s="19"/>
      <c r="G320" s="19"/>
      <c r="H320" s="19"/>
      <c r="I320" s="19"/>
      <c r="J320" s="20">
        <v>45</v>
      </c>
      <c r="K320" s="19" t="s">
        <v>478</v>
      </c>
      <c r="L320" s="19"/>
      <c r="M320" s="19" t="s">
        <v>290</v>
      </c>
      <c r="N320" s="19"/>
      <c r="O320" s="19"/>
      <c r="P320" s="19" t="e">
        <v>#N/A</v>
      </c>
      <c r="Q320" s="19"/>
      <c r="R320" s="19" t="s">
        <v>560</v>
      </c>
      <c r="S320" s="19" t="e">
        <f>VLOOKUP(B320,#REF!,6,FALSE)</f>
        <v>#REF!</v>
      </c>
      <c r="T320" s="19"/>
      <c r="U320" s="19"/>
      <c r="V320" s="11" t="s">
        <v>690</v>
      </c>
      <c r="W320" s="19"/>
      <c r="X320" s="19"/>
      <c r="Y320" s="19"/>
      <c r="Z320" s="19"/>
      <c r="AA320" s="19"/>
    </row>
    <row r="321" spans="1:27" s="17" customFormat="1" ht="15" x14ac:dyDescent="0.2">
      <c r="A321" s="21"/>
      <c r="B321" s="44">
        <v>14595</v>
      </c>
      <c r="C321" s="43" t="s">
        <v>577</v>
      </c>
      <c r="D321" s="152" t="s">
        <v>483</v>
      </c>
      <c r="E321" s="19"/>
      <c r="F321" s="19"/>
      <c r="G321" s="19"/>
      <c r="H321" s="19"/>
      <c r="I321" s="19"/>
      <c r="J321" s="20">
        <v>33</v>
      </c>
      <c r="K321" s="19" t="s">
        <v>478</v>
      </c>
      <c r="L321" s="19"/>
      <c r="M321" s="19" t="s">
        <v>290</v>
      </c>
      <c r="N321" s="19"/>
      <c r="O321" s="19" t="s">
        <v>484</v>
      </c>
      <c r="P321" s="19" t="e">
        <v>#N/A</v>
      </c>
      <c r="Q321" s="19"/>
      <c r="R321" s="19" t="s">
        <v>560</v>
      </c>
      <c r="S321" s="19" t="e">
        <f>VLOOKUP(B321,#REF!,6,FALSE)</f>
        <v>#REF!</v>
      </c>
      <c r="T321" s="19"/>
      <c r="U321" s="19"/>
      <c r="V321" s="11" t="s">
        <v>690</v>
      </c>
      <c r="W321" s="19"/>
      <c r="X321" s="19"/>
      <c r="Y321" s="19"/>
      <c r="Z321" s="19"/>
      <c r="AA321" s="19"/>
    </row>
    <row r="322" spans="1:27" s="17" customFormat="1" ht="15" x14ac:dyDescent="0.2">
      <c r="A322" s="21"/>
      <c r="B322" s="44">
        <v>14617</v>
      </c>
      <c r="C322" s="43" t="s">
        <v>578</v>
      </c>
      <c r="D322" s="50" t="s">
        <v>363</v>
      </c>
      <c r="E322" s="19"/>
      <c r="F322" s="19"/>
      <c r="G322" s="19"/>
      <c r="H322" s="19"/>
      <c r="I322" s="19"/>
      <c r="J322" s="20">
        <v>34</v>
      </c>
      <c r="K322" s="19" t="s">
        <v>478</v>
      </c>
      <c r="L322" s="19"/>
      <c r="M322" s="19" t="s">
        <v>290</v>
      </c>
      <c r="N322" s="19"/>
      <c r="O322" s="19"/>
      <c r="P322" s="19" t="e">
        <v>#N/A</v>
      </c>
      <c r="Q322" s="19"/>
      <c r="R322" s="19" t="s">
        <v>560</v>
      </c>
      <c r="S322" s="19" t="e">
        <f>VLOOKUP(B322,#REF!,6,FALSE)</f>
        <v>#REF!</v>
      </c>
      <c r="T322" s="19"/>
      <c r="U322" s="19"/>
      <c r="V322" s="11" t="s">
        <v>690</v>
      </c>
      <c r="W322" s="19"/>
      <c r="X322" s="19"/>
      <c r="Y322" s="19"/>
      <c r="Z322" s="19"/>
      <c r="AA322" s="19"/>
    </row>
    <row r="323" spans="1:27" s="17" customFormat="1" ht="15" x14ac:dyDescent="0.2">
      <c r="A323" s="21"/>
      <c r="B323" s="44">
        <v>14618</v>
      </c>
      <c r="C323" s="43" t="s">
        <v>579</v>
      </c>
      <c r="D323" s="152" t="s">
        <v>781</v>
      </c>
      <c r="E323" s="19"/>
      <c r="F323" s="19"/>
      <c r="G323" s="19"/>
      <c r="H323" s="19"/>
      <c r="I323" s="19"/>
      <c r="J323" s="20">
        <v>14</v>
      </c>
      <c r="K323" s="19" t="s">
        <v>478</v>
      </c>
      <c r="L323" s="19"/>
      <c r="M323" s="19" t="s">
        <v>290</v>
      </c>
      <c r="N323" s="19"/>
      <c r="O323" s="19" t="s">
        <v>580</v>
      </c>
      <c r="P323" s="19" t="e">
        <v>#N/A</v>
      </c>
      <c r="Q323" s="19"/>
      <c r="R323" s="19" t="s">
        <v>560</v>
      </c>
      <c r="S323" s="19" t="e">
        <f>VLOOKUP(B323,#REF!,6,FALSE)</f>
        <v>#REF!</v>
      </c>
      <c r="T323" s="19"/>
      <c r="U323" s="19"/>
      <c r="V323" s="11" t="s">
        <v>690</v>
      </c>
      <c r="W323" s="19"/>
      <c r="X323" s="19"/>
      <c r="Y323" s="19"/>
      <c r="Z323" s="19"/>
      <c r="AA323" s="19"/>
    </row>
    <row r="324" spans="1:27" s="17" customFormat="1" ht="15" x14ac:dyDescent="0.2">
      <c r="A324" s="21"/>
      <c r="B324" s="44">
        <v>14574</v>
      </c>
      <c r="C324" s="43" t="s">
        <v>581</v>
      </c>
      <c r="D324" s="50" t="s">
        <v>363</v>
      </c>
      <c r="E324" s="19"/>
      <c r="F324" s="19"/>
      <c r="G324" s="19"/>
      <c r="H324" s="19"/>
      <c r="I324" s="19"/>
      <c r="J324" s="20">
        <v>90</v>
      </c>
      <c r="K324" s="19" t="s">
        <v>478</v>
      </c>
      <c r="L324" s="19"/>
      <c r="M324" s="19" t="s">
        <v>290</v>
      </c>
      <c r="N324" s="19"/>
      <c r="O324" s="19" t="s">
        <v>582</v>
      </c>
      <c r="P324" s="19" t="e">
        <v>#N/A</v>
      </c>
      <c r="Q324" s="19"/>
      <c r="R324" s="19" t="s">
        <v>560</v>
      </c>
      <c r="S324" s="19" t="e">
        <f>VLOOKUP(B324,#REF!,6,FALSE)</f>
        <v>#REF!</v>
      </c>
      <c r="T324" s="19"/>
      <c r="U324" s="19"/>
      <c r="V324" s="11" t="s">
        <v>690</v>
      </c>
      <c r="W324" s="19"/>
      <c r="X324" s="19"/>
      <c r="Y324" s="19"/>
      <c r="Z324" s="19"/>
      <c r="AA324" s="19"/>
    </row>
    <row r="325" spans="1:27" s="17" customFormat="1" ht="15" x14ac:dyDescent="0.2">
      <c r="A325" s="21"/>
      <c r="B325" s="44">
        <v>14577</v>
      </c>
      <c r="C325" s="43" t="s">
        <v>583</v>
      </c>
      <c r="D325" s="152" t="s">
        <v>779</v>
      </c>
      <c r="E325" s="19"/>
      <c r="F325" s="19"/>
      <c r="G325" s="19"/>
      <c r="H325" s="19"/>
      <c r="I325" s="19"/>
      <c r="J325" s="20">
        <v>50</v>
      </c>
      <c r="K325" s="19" t="s">
        <v>478</v>
      </c>
      <c r="L325" s="19"/>
      <c r="M325" s="19" t="s">
        <v>290</v>
      </c>
      <c r="N325" s="19"/>
      <c r="O325" s="19" t="s">
        <v>488</v>
      </c>
      <c r="P325" s="19" t="e">
        <v>#N/A</v>
      </c>
      <c r="Q325" s="19"/>
      <c r="R325" s="19" t="s">
        <v>560</v>
      </c>
      <c r="S325" s="19" t="e">
        <f>VLOOKUP(B325,#REF!,6,FALSE)</f>
        <v>#REF!</v>
      </c>
      <c r="T325" s="19"/>
      <c r="U325" s="19"/>
      <c r="V325" s="11" t="s">
        <v>690</v>
      </c>
      <c r="W325" s="19"/>
      <c r="X325" s="19"/>
      <c r="Y325" s="19"/>
      <c r="Z325" s="19"/>
      <c r="AA325" s="19"/>
    </row>
    <row r="326" spans="1:27" s="17" customFormat="1" ht="15" x14ac:dyDescent="0.2">
      <c r="A326" s="21"/>
      <c r="B326" s="112"/>
      <c r="C326" s="113" t="s">
        <v>759</v>
      </c>
      <c r="D326" s="129"/>
      <c r="E326" s="88"/>
      <c r="F326" s="88"/>
      <c r="G326" s="88"/>
      <c r="H326" s="88"/>
      <c r="I326" s="88"/>
      <c r="J326" s="89"/>
      <c r="K326" s="88"/>
      <c r="L326" s="88"/>
      <c r="M326" s="115"/>
      <c r="N326" s="88"/>
      <c r="O326" s="88"/>
      <c r="P326" s="88"/>
      <c r="Q326" s="88"/>
      <c r="R326" s="115"/>
      <c r="S326" s="19"/>
      <c r="T326" s="19"/>
      <c r="U326" s="19"/>
      <c r="V326" s="11"/>
      <c r="W326" s="19"/>
      <c r="X326" s="19"/>
      <c r="Y326" s="19"/>
      <c r="Z326" s="19"/>
      <c r="AA326" s="19"/>
    </row>
    <row r="327" spans="1:27" s="17" customFormat="1" ht="15" x14ac:dyDescent="0.2">
      <c r="A327" s="21"/>
      <c r="B327" s="44">
        <v>14601</v>
      </c>
      <c r="C327" s="79" t="s">
        <v>598</v>
      </c>
      <c r="D327" s="50" t="s">
        <v>363</v>
      </c>
      <c r="E327" s="19"/>
      <c r="F327" s="19"/>
      <c r="G327" s="19"/>
      <c r="H327" s="19"/>
      <c r="I327" s="19"/>
      <c r="J327" s="20">
        <v>2</v>
      </c>
      <c r="K327" s="19" t="s">
        <v>478</v>
      </c>
      <c r="L327" s="19"/>
      <c r="M327" s="19" t="s">
        <v>290</v>
      </c>
      <c r="N327" s="19"/>
      <c r="O327" s="19"/>
      <c r="P327" s="19" t="e">
        <v>#N/A</v>
      </c>
      <c r="Q327" s="19"/>
      <c r="R327" s="19" t="s">
        <v>560</v>
      </c>
      <c r="S327" s="19" t="e">
        <f>VLOOKUP(B327,#REF!,6,FALSE)</f>
        <v>#REF!</v>
      </c>
      <c r="T327" s="19"/>
      <c r="U327" s="19"/>
      <c r="V327" s="11" t="s">
        <v>690</v>
      </c>
      <c r="W327" s="19"/>
      <c r="X327" s="19"/>
      <c r="Y327" s="19"/>
      <c r="Z327" s="19"/>
      <c r="AA327" s="19"/>
    </row>
    <row r="328" spans="1:27" s="17" customFormat="1" ht="15" x14ac:dyDescent="0.2">
      <c r="A328" s="21"/>
      <c r="B328" s="112"/>
      <c r="C328" s="113" t="s">
        <v>760</v>
      </c>
      <c r="D328" s="129"/>
      <c r="E328" s="88"/>
      <c r="F328" s="88"/>
      <c r="G328" s="88"/>
      <c r="H328" s="88"/>
      <c r="I328" s="88"/>
      <c r="J328" s="89"/>
      <c r="K328" s="88"/>
      <c r="L328" s="88"/>
      <c r="M328" s="115"/>
      <c r="N328" s="88"/>
      <c r="O328" s="88"/>
      <c r="P328" s="88"/>
      <c r="Q328" s="88"/>
      <c r="R328" s="115"/>
      <c r="S328" s="19"/>
      <c r="T328" s="19"/>
      <c r="U328" s="19"/>
      <c r="V328" s="11"/>
      <c r="W328" s="19"/>
      <c r="X328" s="19"/>
      <c r="Y328" s="19"/>
      <c r="Z328" s="19"/>
      <c r="AA328" s="19"/>
    </row>
    <row r="329" spans="1:27" s="17" customFormat="1" ht="15" x14ac:dyDescent="0.2">
      <c r="A329" s="21"/>
      <c r="B329" s="44">
        <v>14594</v>
      </c>
      <c r="C329" s="79" t="s">
        <v>618</v>
      </c>
      <c r="D329" s="50" t="s">
        <v>363</v>
      </c>
      <c r="E329" s="19"/>
      <c r="F329" s="19"/>
      <c r="G329" s="19"/>
      <c r="H329" s="19"/>
      <c r="I329" s="19"/>
      <c r="J329" s="20">
        <v>0</v>
      </c>
      <c r="K329" s="19" t="s">
        <v>478</v>
      </c>
      <c r="L329" s="19"/>
      <c r="M329" s="19" t="s">
        <v>290</v>
      </c>
      <c r="N329" s="19"/>
      <c r="O329" s="19"/>
      <c r="P329" s="19" t="e">
        <v>#N/A</v>
      </c>
      <c r="Q329" s="19"/>
      <c r="R329" s="19" t="s">
        <v>560</v>
      </c>
      <c r="S329" s="19" t="e">
        <f>VLOOKUP(B329,#REF!,6,FALSE)</f>
        <v>#REF!</v>
      </c>
      <c r="T329" s="19"/>
      <c r="U329" s="19"/>
      <c r="V329" s="11" t="s">
        <v>690</v>
      </c>
      <c r="W329" s="19"/>
      <c r="X329" s="19"/>
      <c r="Y329" s="19"/>
      <c r="Z329" s="19"/>
      <c r="AA329" s="19"/>
    </row>
    <row r="330" spans="1:27" s="17" customFormat="1" ht="15" x14ac:dyDescent="0.2">
      <c r="A330" s="21"/>
      <c r="B330" s="44">
        <v>14566</v>
      </c>
      <c r="C330" s="43" t="s">
        <v>619</v>
      </c>
      <c r="D330" s="152" t="s">
        <v>359</v>
      </c>
      <c r="E330" s="19"/>
      <c r="F330" s="19"/>
      <c r="G330" s="19"/>
      <c r="H330" s="19"/>
      <c r="I330" s="19"/>
      <c r="J330" s="20">
        <v>236</v>
      </c>
      <c r="K330" s="19" t="s">
        <v>478</v>
      </c>
      <c r="L330" s="19"/>
      <c r="M330" s="19" t="s">
        <v>290</v>
      </c>
      <c r="N330" s="19"/>
      <c r="O330" s="19" t="s">
        <v>336</v>
      </c>
      <c r="P330" s="19" t="e">
        <v>#N/A</v>
      </c>
      <c r="Q330" s="19"/>
      <c r="R330" s="19" t="s">
        <v>560</v>
      </c>
      <c r="S330" s="19" t="e">
        <f>VLOOKUP(B330,#REF!,6,FALSE)</f>
        <v>#REF!</v>
      </c>
      <c r="T330" s="19"/>
      <c r="U330" s="19"/>
      <c r="V330" s="11" t="s">
        <v>690</v>
      </c>
      <c r="W330" s="19"/>
      <c r="X330" s="19"/>
      <c r="Y330" s="19"/>
      <c r="Z330" s="19"/>
      <c r="AA330" s="19"/>
    </row>
    <row r="331" spans="1:27" s="17" customFormat="1" ht="15" x14ac:dyDescent="0.2">
      <c r="A331" s="21"/>
      <c r="B331" s="44">
        <v>14560</v>
      </c>
      <c r="C331" s="43" t="s">
        <v>620</v>
      </c>
      <c r="D331" s="152" t="s">
        <v>483</v>
      </c>
      <c r="E331" s="19"/>
      <c r="F331" s="19"/>
      <c r="G331" s="19"/>
      <c r="H331" s="19"/>
      <c r="I331" s="19"/>
      <c r="J331" s="20">
        <v>463</v>
      </c>
      <c r="K331" s="19" t="s">
        <v>478</v>
      </c>
      <c r="L331" s="19"/>
      <c r="M331" s="19" t="s">
        <v>290</v>
      </c>
      <c r="N331" s="19"/>
      <c r="O331" s="19" t="s">
        <v>484</v>
      </c>
      <c r="P331" s="19" t="e">
        <v>#N/A</v>
      </c>
      <c r="Q331" s="19"/>
      <c r="R331" s="19" t="s">
        <v>560</v>
      </c>
      <c r="S331" s="19" t="e">
        <f>VLOOKUP(B331,#REF!,6,FALSE)</f>
        <v>#REF!</v>
      </c>
      <c r="T331" s="19"/>
      <c r="U331" s="19"/>
      <c r="V331" s="11" t="s">
        <v>690</v>
      </c>
      <c r="W331" s="19"/>
      <c r="X331" s="19"/>
      <c r="Y331" s="19"/>
      <c r="Z331" s="19"/>
      <c r="AA331" s="19"/>
    </row>
    <row r="332" spans="1:27" s="17" customFormat="1" ht="15" x14ac:dyDescent="0.2">
      <c r="A332" s="21"/>
      <c r="B332" s="44">
        <v>14561</v>
      </c>
      <c r="C332" s="43" t="s">
        <v>621</v>
      </c>
      <c r="D332" s="152" t="s">
        <v>480</v>
      </c>
      <c r="E332" s="19"/>
      <c r="F332" s="19"/>
      <c r="G332" s="19"/>
      <c r="H332" s="19"/>
      <c r="I332" s="19"/>
      <c r="J332" s="20">
        <v>147</v>
      </c>
      <c r="K332" s="19" t="s">
        <v>478</v>
      </c>
      <c r="L332" s="19"/>
      <c r="M332" s="19" t="s">
        <v>290</v>
      </c>
      <c r="N332" s="19"/>
      <c r="O332" s="19" t="s">
        <v>481</v>
      </c>
      <c r="P332" s="19" t="e">
        <v>#N/A</v>
      </c>
      <c r="Q332" s="19"/>
      <c r="R332" s="19" t="s">
        <v>560</v>
      </c>
      <c r="S332" s="19" t="e">
        <f>VLOOKUP(B332,#REF!,6,FALSE)</f>
        <v>#REF!</v>
      </c>
      <c r="T332" s="19"/>
      <c r="U332" s="19"/>
      <c r="V332" s="11" t="s">
        <v>690</v>
      </c>
      <c r="W332" s="19"/>
      <c r="X332" s="19"/>
      <c r="Y332" s="19"/>
      <c r="Z332" s="19"/>
      <c r="AA332" s="19"/>
    </row>
    <row r="333" spans="1:27" s="17" customFormat="1" ht="15" x14ac:dyDescent="0.2">
      <c r="A333" s="21"/>
      <c r="B333" s="44">
        <v>3939</v>
      </c>
      <c r="C333" s="43" t="s">
        <v>266</v>
      </c>
      <c r="D333" s="50" t="s">
        <v>622</v>
      </c>
      <c r="E333" s="19"/>
      <c r="F333" s="19"/>
      <c r="G333" s="19"/>
      <c r="H333" s="19"/>
      <c r="I333" s="19"/>
      <c r="J333" s="20">
        <v>0</v>
      </c>
      <c r="K333" s="19" t="s">
        <v>478</v>
      </c>
      <c r="L333" s="19"/>
      <c r="M333" s="19" t="s">
        <v>290</v>
      </c>
      <c r="N333" s="19"/>
      <c r="O333" s="19"/>
      <c r="P333" s="19" t="e">
        <v>#N/A</v>
      </c>
      <c r="Q333" s="19"/>
      <c r="R333" s="19" t="s">
        <v>560</v>
      </c>
      <c r="S333" s="19" t="e">
        <f>VLOOKUP(B333,#REF!,6,FALSE)</f>
        <v>#REF!</v>
      </c>
      <c r="T333" s="19"/>
      <c r="U333" s="19"/>
      <c r="V333" s="11" t="s">
        <v>690</v>
      </c>
      <c r="W333" s="19"/>
      <c r="X333" s="19"/>
      <c r="Y333" s="19"/>
      <c r="Z333" s="19"/>
      <c r="AA333" s="19"/>
    </row>
    <row r="334" spans="1:27" s="17" customFormat="1" ht="15" x14ac:dyDescent="0.2">
      <c r="A334" s="21"/>
      <c r="B334" s="44">
        <v>14583</v>
      </c>
      <c r="C334" s="43" t="s">
        <v>623</v>
      </c>
      <c r="D334" s="152" t="s">
        <v>480</v>
      </c>
      <c r="E334" s="19"/>
      <c r="F334" s="19"/>
      <c r="G334" s="19"/>
      <c r="H334" s="19"/>
      <c r="I334" s="19"/>
      <c r="J334" s="20">
        <v>75</v>
      </c>
      <c r="K334" s="19" t="s">
        <v>478</v>
      </c>
      <c r="L334" s="19"/>
      <c r="M334" s="19" t="s">
        <v>290</v>
      </c>
      <c r="N334" s="19"/>
      <c r="O334" s="19" t="s">
        <v>481</v>
      </c>
      <c r="P334" s="19" t="e">
        <v>#N/A</v>
      </c>
      <c r="Q334" s="19"/>
      <c r="R334" s="19" t="s">
        <v>560</v>
      </c>
      <c r="S334" s="19" t="e">
        <f>VLOOKUP(B334,#REF!,6,FALSE)</f>
        <v>#REF!</v>
      </c>
      <c r="T334" s="19"/>
      <c r="U334" s="19"/>
      <c r="V334" s="11" t="s">
        <v>690</v>
      </c>
      <c r="W334" s="19"/>
      <c r="X334" s="19"/>
      <c r="Y334" s="19"/>
      <c r="Z334" s="19"/>
      <c r="AA334" s="19"/>
    </row>
    <row r="335" spans="1:27" s="17" customFormat="1" ht="15" x14ac:dyDescent="0.2">
      <c r="A335" s="21"/>
      <c r="B335" s="44">
        <v>14568</v>
      </c>
      <c r="C335" s="43" t="s">
        <v>624</v>
      </c>
      <c r="D335" s="152" t="s">
        <v>782</v>
      </c>
      <c r="E335" s="19"/>
      <c r="F335" s="19"/>
      <c r="G335" s="19"/>
      <c r="H335" s="19"/>
      <c r="I335" s="19"/>
      <c r="J335" s="20">
        <v>70</v>
      </c>
      <c r="K335" s="19" t="s">
        <v>478</v>
      </c>
      <c r="L335" s="19"/>
      <c r="M335" s="19" t="s">
        <v>290</v>
      </c>
      <c r="N335" s="19"/>
      <c r="O335" s="19" t="s">
        <v>625</v>
      </c>
      <c r="P335" s="19" t="e">
        <v>#N/A</v>
      </c>
      <c r="Q335" s="19"/>
      <c r="R335" s="19" t="s">
        <v>560</v>
      </c>
      <c r="S335" s="19" t="e">
        <f>VLOOKUP(B335,#REF!,6,FALSE)</f>
        <v>#REF!</v>
      </c>
      <c r="T335" s="19"/>
      <c r="U335" s="19"/>
      <c r="V335" s="11" t="s">
        <v>690</v>
      </c>
      <c r="W335" s="19"/>
      <c r="X335" s="19"/>
      <c r="Y335" s="19"/>
      <c r="Z335" s="19"/>
      <c r="AA335" s="19"/>
    </row>
    <row r="336" spans="1:27" s="17" customFormat="1" ht="15" x14ac:dyDescent="0.2">
      <c r="A336" s="21"/>
      <c r="B336" s="112"/>
      <c r="C336" s="113" t="s">
        <v>761</v>
      </c>
      <c r="D336" s="129"/>
      <c r="E336" s="88"/>
      <c r="F336" s="88"/>
      <c r="G336" s="88"/>
      <c r="H336" s="88"/>
      <c r="I336" s="88"/>
      <c r="J336" s="89"/>
      <c r="K336" s="88"/>
      <c r="L336" s="88"/>
      <c r="M336" s="115"/>
      <c r="N336" s="88"/>
      <c r="O336" s="88"/>
      <c r="P336" s="88"/>
      <c r="Q336" s="88"/>
      <c r="R336" s="115"/>
      <c r="S336" s="19"/>
      <c r="T336" s="19"/>
      <c r="U336" s="19"/>
      <c r="V336" s="11"/>
      <c r="W336" s="19"/>
      <c r="X336" s="19"/>
      <c r="Y336" s="19"/>
      <c r="Z336" s="19"/>
      <c r="AA336" s="19"/>
    </row>
    <row r="337" spans="1:27" s="17" customFormat="1" ht="15" x14ac:dyDescent="0.2">
      <c r="A337" s="21"/>
      <c r="B337" s="44">
        <v>12225</v>
      </c>
      <c r="C337" s="79" t="s">
        <v>265</v>
      </c>
      <c r="D337" s="50" t="s">
        <v>630</v>
      </c>
      <c r="E337" s="19"/>
      <c r="F337" s="19"/>
      <c r="G337" s="19"/>
      <c r="H337" s="19"/>
      <c r="I337" s="19"/>
      <c r="J337" s="20">
        <v>1</v>
      </c>
      <c r="K337" s="19" t="s">
        <v>478</v>
      </c>
      <c r="L337" s="19"/>
      <c r="M337" s="19" t="s">
        <v>290</v>
      </c>
      <c r="N337" s="19"/>
      <c r="O337" s="19"/>
      <c r="P337" s="19" t="e">
        <v>#N/A</v>
      </c>
      <c r="Q337" s="19"/>
      <c r="R337" s="19" t="s">
        <v>560</v>
      </c>
      <c r="S337" s="19" t="e">
        <f>VLOOKUP(B337,#REF!,6,FALSE)</f>
        <v>#REF!</v>
      </c>
      <c r="T337" s="19"/>
      <c r="U337" s="19"/>
      <c r="V337" s="11" t="s">
        <v>690</v>
      </c>
      <c r="W337" s="19"/>
      <c r="X337" s="19"/>
      <c r="Y337" s="19"/>
      <c r="Z337" s="19"/>
      <c r="AA337" s="19"/>
    </row>
    <row r="338" spans="1:27" s="17" customFormat="1" ht="15" x14ac:dyDescent="0.2">
      <c r="A338" s="21"/>
      <c r="B338" s="112"/>
      <c r="C338" s="113" t="s">
        <v>762</v>
      </c>
      <c r="D338" s="129"/>
      <c r="E338" s="88"/>
      <c r="F338" s="88"/>
      <c r="G338" s="88"/>
      <c r="H338" s="88"/>
      <c r="I338" s="88"/>
      <c r="J338" s="89"/>
      <c r="K338" s="88"/>
      <c r="L338" s="88"/>
      <c r="M338" s="115"/>
      <c r="N338" s="88"/>
      <c r="O338" s="88"/>
      <c r="P338" s="88"/>
      <c r="Q338" s="88"/>
      <c r="R338" s="115"/>
      <c r="S338" s="19"/>
      <c r="T338" s="19"/>
      <c r="U338" s="19"/>
      <c r="V338" s="11"/>
      <c r="W338" s="19"/>
      <c r="X338" s="19"/>
      <c r="Y338" s="19"/>
      <c r="Z338" s="19"/>
      <c r="AA338" s="19"/>
    </row>
    <row r="339" spans="1:27" s="17" customFormat="1" ht="15" x14ac:dyDescent="0.2">
      <c r="A339" s="21"/>
      <c r="B339" s="44">
        <v>14570</v>
      </c>
      <c r="C339" s="79" t="s">
        <v>654</v>
      </c>
      <c r="D339" s="152" t="s">
        <v>783</v>
      </c>
      <c r="E339" s="19"/>
      <c r="F339" s="19"/>
      <c r="G339" s="19"/>
      <c r="H339" s="19"/>
      <c r="I339" s="19"/>
      <c r="J339" s="20">
        <v>231</v>
      </c>
      <c r="K339" s="19" t="s">
        <v>478</v>
      </c>
      <c r="L339" s="19"/>
      <c r="M339" s="19" t="s">
        <v>290</v>
      </c>
      <c r="N339" s="19"/>
      <c r="O339" s="19" t="s">
        <v>580</v>
      </c>
      <c r="P339" s="19" t="e">
        <v>#N/A</v>
      </c>
      <c r="Q339" s="19"/>
      <c r="R339" s="19" t="s">
        <v>560</v>
      </c>
      <c r="S339" s="19" t="e">
        <f>VLOOKUP(B339,#REF!,6,FALSE)</f>
        <v>#REF!</v>
      </c>
      <c r="T339" s="19"/>
      <c r="U339" s="19"/>
      <c r="V339" s="11" t="s">
        <v>690</v>
      </c>
      <c r="W339" s="19"/>
      <c r="X339" s="19"/>
      <c r="Y339" s="19"/>
      <c r="Z339" s="19"/>
      <c r="AA339" s="19"/>
    </row>
    <row r="340" spans="1:27" s="17" customFormat="1" ht="15" x14ac:dyDescent="0.2">
      <c r="A340" s="21"/>
      <c r="B340" s="44">
        <v>14647</v>
      </c>
      <c r="C340" s="43" t="s">
        <v>631</v>
      </c>
      <c r="D340" s="50" t="s">
        <v>430</v>
      </c>
      <c r="E340" s="19"/>
      <c r="F340" s="19"/>
      <c r="G340" s="19"/>
      <c r="H340" s="19"/>
      <c r="I340" s="19"/>
      <c r="J340" s="20">
        <v>4</v>
      </c>
      <c r="K340" s="19" t="s">
        <v>478</v>
      </c>
      <c r="L340" s="19"/>
      <c r="M340" s="19" t="s">
        <v>290</v>
      </c>
      <c r="N340" s="19"/>
      <c r="O340" s="19"/>
      <c r="P340" s="19" t="e">
        <v>#N/A</v>
      </c>
      <c r="Q340" s="19"/>
      <c r="R340" s="19" t="s">
        <v>560</v>
      </c>
      <c r="S340" s="19" t="e">
        <f>VLOOKUP(B340,#REF!,6,FALSE)</f>
        <v>#REF!</v>
      </c>
      <c r="T340" s="19"/>
      <c r="U340" s="19"/>
      <c r="V340" s="11" t="s">
        <v>690</v>
      </c>
      <c r="W340" s="19"/>
      <c r="X340" s="19"/>
      <c r="Y340" s="19"/>
      <c r="Z340" s="19"/>
      <c r="AA340" s="19"/>
    </row>
    <row r="341" spans="1:27" s="17" customFormat="1" ht="15" x14ac:dyDescent="0.2">
      <c r="A341" s="21"/>
      <c r="B341" s="44">
        <v>14584</v>
      </c>
      <c r="C341" s="43" t="s">
        <v>632</v>
      </c>
      <c r="D341" s="152" t="s">
        <v>783</v>
      </c>
      <c r="E341" s="19"/>
      <c r="F341" s="19"/>
      <c r="G341" s="19"/>
      <c r="H341" s="19"/>
      <c r="I341" s="19"/>
      <c r="J341" s="20">
        <v>97</v>
      </c>
      <c r="K341" s="19" t="s">
        <v>478</v>
      </c>
      <c r="L341" s="19"/>
      <c r="M341" s="19" t="s">
        <v>290</v>
      </c>
      <c r="N341" s="19"/>
      <c r="O341" s="19" t="s">
        <v>336</v>
      </c>
      <c r="P341" s="19" t="e">
        <v>#N/A</v>
      </c>
      <c r="Q341" s="19"/>
      <c r="R341" s="19" t="s">
        <v>560</v>
      </c>
      <c r="S341" s="19" t="e">
        <f>VLOOKUP(B341,#REF!,6,FALSE)</f>
        <v>#REF!</v>
      </c>
      <c r="T341" s="19"/>
      <c r="U341" s="19"/>
      <c r="V341" s="11" t="s">
        <v>690</v>
      </c>
      <c r="W341" s="19"/>
      <c r="X341" s="19"/>
      <c r="Y341" s="19"/>
      <c r="Z341" s="19"/>
      <c r="AA341" s="19"/>
    </row>
    <row r="342" spans="1:27" s="17" customFormat="1" ht="15" x14ac:dyDescent="0.2">
      <c r="A342" s="21"/>
      <c r="B342" s="44">
        <v>14619</v>
      </c>
      <c r="C342" s="43" t="s">
        <v>633</v>
      </c>
      <c r="D342" s="152" t="s">
        <v>783</v>
      </c>
      <c r="E342" s="19"/>
      <c r="F342" s="19"/>
      <c r="G342" s="19"/>
      <c r="H342" s="19"/>
      <c r="I342" s="19"/>
      <c r="J342" s="20">
        <v>28</v>
      </c>
      <c r="K342" s="19" t="s">
        <v>478</v>
      </c>
      <c r="L342" s="19"/>
      <c r="M342" s="19" t="s">
        <v>290</v>
      </c>
      <c r="N342" s="19"/>
      <c r="O342" s="19" t="s">
        <v>580</v>
      </c>
      <c r="P342" s="19" t="e">
        <v>#N/A</v>
      </c>
      <c r="Q342" s="19"/>
      <c r="R342" s="19" t="s">
        <v>560</v>
      </c>
      <c r="S342" s="19" t="e">
        <f>VLOOKUP(B342,#REF!,6,FALSE)</f>
        <v>#REF!</v>
      </c>
      <c r="T342" s="19"/>
      <c r="U342" s="19"/>
      <c r="V342" s="11" t="s">
        <v>690</v>
      </c>
      <c r="W342" s="19"/>
      <c r="X342" s="19"/>
      <c r="Y342" s="19"/>
      <c r="Z342" s="19"/>
      <c r="AA342" s="19"/>
    </row>
    <row r="343" spans="1:27" s="17" customFormat="1" ht="15" x14ac:dyDescent="0.2">
      <c r="A343" s="21"/>
      <c r="B343" s="44">
        <v>14579</v>
      </c>
      <c r="C343" s="43" t="s">
        <v>634</v>
      </c>
      <c r="D343" s="152" t="s">
        <v>784</v>
      </c>
      <c r="E343" s="19"/>
      <c r="F343" s="19"/>
      <c r="G343" s="19"/>
      <c r="H343" s="19"/>
      <c r="I343" s="19"/>
      <c r="J343" s="20">
        <v>111</v>
      </c>
      <c r="K343" s="19" t="s">
        <v>478</v>
      </c>
      <c r="L343" s="19"/>
      <c r="M343" s="19" t="s">
        <v>290</v>
      </c>
      <c r="N343" s="19"/>
      <c r="O343" s="19" t="s">
        <v>635</v>
      </c>
      <c r="P343" s="19" t="e">
        <v>#N/A</v>
      </c>
      <c r="Q343" s="19"/>
      <c r="R343" s="19" t="s">
        <v>560</v>
      </c>
      <c r="S343" s="19" t="e">
        <f>VLOOKUP(B343,#REF!,6,FALSE)</f>
        <v>#REF!</v>
      </c>
      <c r="T343" s="19"/>
      <c r="U343" s="19"/>
      <c r="V343" s="11" t="s">
        <v>690</v>
      </c>
      <c r="W343" s="19"/>
      <c r="X343" s="19"/>
      <c r="Y343" s="19"/>
      <c r="Z343" s="19"/>
      <c r="AA343" s="19"/>
    </row>
    <row r="344" spans="1:27" s="17" customFormat="1" ht="15" x14ac:dyDescent="0.2">
      <c r="A344" s="21"/>
      <c r="B344" s="44">
        <v>14585</v>
      </c>
      <c r="C344" s="43" t="s">
        <v>636</v>
      </c>
      <c r="D344" s="152" t="s">
        <v>783</v>
      </c>
      <c r="E344" s="19"/>
      <c r="F344" s="19"/>
      <c r="G344" s="19"/>
      <c r="H344" s="19"/>
      <c r="I344" s="19"/>
      <c r="J344" s="20">
        <v>107</v>
      </c>
      <c r="K344" s="19" t="s">
        <v>478</v>
      </c>
      <c r="L344" s="19"/>
      <c r="M344" s="19" t="s">
        <v>290</v>
      </c>
      <c r="N344" s="19"/>
      <c r="O344" s="19" t="s">
        <v>580</v>
      </c>
      <c r="P344" s="19" t="e">
        <v>#N/A</v>
      </c>
      <c r="Q344" s="19" t="s">
        <v>637</v>
      </c>
      <c r="R344" s="19" t="s">
        <v>560</v>
      </c>
      <c r="S344" s="19" t="e">
        <f>VLOOKUP(B344,#REF!,6,FALSE)</f>
        <v>#REF!</v>
      </c>
      <c r="T344" s="19"/>
      <c r="U344" s="19"/>
      <c r="V344" s="11" t="s">
        <v>690</v>
      </c>
      <c r="W344" s="19"/>
      <c r="X344" s="19"/>
      <c r="Y344" s="19"/>
      <c r="Z344" s="19"/>
      <c r="AA344" s="19"/>
    </row>
    <row r="345" spans="1:27" s="17" customFormat="1" ht="15" x14ac:dyDescent="0.2">
      <c r="A345" s="21"/>
      <c r="B345" s="44">
        <v>14603</v>
      </c>
      <c r="C345" s="43" t="s">
        <v>638</v>
      </c>
      <c r="D345" s="152" t="s">
        <v>783</v>
      </c>
      <c r="E345" s="19"/>
      <c r="F345" s="19"/>
      <c r="G345" s="19"/>
      <c r="H345" s="19"/>
      <c r="I345" s="19"/>
      <c r="J345" s="20">
        <v>50</v>
      </c>
      <c r="K345" s="19" t="s">
        <v>478</v>
      </c>
      <c r="L345" s="19"/>
      <c r="M345" s="19" t="s">
        <v>290</v>
      </c>
      <c r="N345" s="19"/>
      <c r="O345" s="19" t="s">
        <v>580</v>
      </c>
      <c r="P345" s="19" t="e">
        <v>#N/A</v>
      </c>
      <c r="Q345" s="19"/>
      <c r="R345" s="19" t="s">
        <v>560</v>
      </c>
      <c r="S345" s="19" t="e">
        <f>VLOOKUP(B345,#REF!,6,FALSE)</f>
        <v>#REF!</v>
      </c>
      <c r="T345" s="19"/>
      <c r="U345" s="19"/>
      <c r="V345" s="11" t="s">
        <v>690</v>
      </c>
      <c r="W345" s="19"/>
      <c r="X345" s="19"/>
      <c r="Y345" s="19"/>
      <c r="Z345" s="19"/>
      <c r="AA345" s="19"/>
    </row>
    <row r="346" spans="1:27" s="17" customFormat="1" ht="15" x14ac:dyDescent="0.2">
      <c r="A346" s="21"/>
      <c r="B346" s="44">
        <v>14581</v>
      </c>
      <c r="C346" s="43" t="s">
        <v>639</v>
      </c>
      <c r="D346" s="152" t="s">
        <v>439</v>
      </c>
      <c r="E346" s="19"/>
      <c r="F346" s="19"/>
      <c r="G346" s="19"/>
      <c r="H346" s="19"/>
      <c r="I346" s="19"/>
      <c r="J346" s="20">
        <v>57</v>
      </c>
      <c r="K346" s="19" t="s">
        <v>478</v>
      </c>
      <c r="L346" s="19"/>
      <c r="M346" s="19" t="s">
        <v>290</v>
      </c>
      <c r="N346" s="19"/>
      <c r="O346" s="19" t="s">
        <v>336</v>
      </c>
      <c r="P346" s="19" t="e">
        <v>#N/A</v>
      </c>
      <c r="Q346" s="19"/>
      <c r="R346" s="19" t="s">
        <v>560</v>
      </c>
      <c r="S346" s="19" t="e">
        <f>VLOOKUP(B346,#REF!,6,FALSE)</f>
        <v>#REF!</v>
      </c>
      <c r="T346" s="19"/>
      <c r="U346" s="19"/>
      <c r="V346" s="11" t="s">
        <v>690</v>
      </c>
      <c r="W346" s="19"/>
      <c r="X346" s="19"/>
      <c r="Y346" s="19"/>
      <c r="Z346" s="19"/>
      <c r="AA346" s="19"/>
    </row>
    <row r="347" spans="1:27" s="17" customFormat="1" ht="15" x14ac:dyDescent="0.2">
      <c r="A347" s="21"/>
      <c r="B347" s="44">
        <v>14644</v>
      </c>
      <c r="C347" s="43" t="s">
        <v>640</v>
      </c>
      <c r="D347" s="152" t="s">
        <v>359</v>
      </c>
      <c r="E347" s="19"/>
      <c r="F347" s="19"/>
      <c r="G347" s="19"/>
      <c r="H347" s="19"/>
      <c r="I347" s="19"/>
      <c r="J347" s="19"/>
      <c r="K347" s="19" t="s">
        <v>478</v>
      </c>
      <c r="L347" s="19"/>
      <c r="M347" s="19" t="s">
        <v>290</v>
      </c>
      <c r="N347" s="19"/>
      <c r="O347" s="19" t="s">
        <v>336</v>
      </c>
      <c r="P347" s="19" t="e">
        <v>#N/A</v>
      </c>
      <c r="Q347" s="19"/>
      <c r="R347" s="19" t="s">
        <v>560</v>
      </c>
      <c r="S347" s="19" t="e">
        <f>VLOOKUP(B347,#REF!,6,FALSE)</f>
        <v>#REF!</v>
      </c>
      <c r="T347" s="19"/>
      <c r="U347" s="19"/>
      <c r="V347" s="11" t="s">
        <v>690</v>
      </c>
      <c r="W347" s="19"/>
      <c r="X347" s="19"/>
      <c r="Y347" s="19"/>
      <c r="Z347" s="19"/>
      <c r="AA347" s="19"/>
    </row>
    <row r="348" spans="1:27" s="17" customFormat="1" ht="15" x14ac:dyDescent="0.2">
      <c r="A348" s="21"/>
      <c r="B348" s="44">
        <v>14565</v>
      </c>
      <c r="C348" s="43" t="s">
        <v>641</v>
      </c>
      <c r="D348" s="152" t="s">
        <v>486</v>
      </c>
      <c r="E348" s="19"/>
      <c r="F348" s="19"/>
      <c r="G348" s="19"/>
      <c r="H348" s="19"/>
      <c r="I348" s="19"/>
      <c r="J348" s="20">
        <v>257</v>
      </c>
      <c r="K348" s="19" t="s">
        <v>478</v>
      </c>
      <c r="L348" s="19"/>
      <c r="M348" s="19" t="s">
        <v>290</v>
      </c>
      <c r="N348" s="19"/>
      <c r="O348" s="19" t="s">
        <v>484</v>
      </c>
      <c r="P348" s="19" t="e">
        <v>#N/A</v>
      </c>
      <c r="Q348" s="19"/>
      <c r="R348" s="19" t="s">
        <v>560</v>
      </c>
      <c r="S348" s="19" t="e">
        <f>VLOOKUP(B348,#REF!,6,FALSE)</f>
        <v>#REF!</v>
      </c>
      <c r="T348" s="19"/>
      <c r="U348" s="19"/>
      <c r="V348" s="11" t="s">
        <v>690</v>
      </c>
      <c r="W348" s="19"/>
      <c r="X348" s="19"/>
      <c r="Y348" s="19"/>
      <c r="Z348" s="19"/>
      <c r="AA348" s="19"/>
    </row>
    <row r="349" spans="1:27" s="17" customFormat="1" ht="15" x14ac:dyDescent="0.2">
      <c r="A349" s="21"/>
      <c r="B349" s="44">
        <v>14611</v>
      </c>
      <c r="C349" s="43" t="s">
        <v>642</v>
      </c>
      <c r="D349" s="152" t="s">
        <v>519</v>
      </c>
      <c r="E349" s="19"/>
      <c r="F349" s="19"/>
      <c r="G349" s="19"/>
      <c r="H349" s="19"/>
      <c r="I349" s="19"/>
      <c r="J349" s="20">
        <v>18</v>
      </c>
      <c r="K349" s="19" t="s">
        <v>478</v>
      </c>
      <c r="L349" s="19"/>
      <c r="M349" s="19" t="s">
        <v>290</v>
      </c>
      <c r="N349" s="19"/>
      <c r="O349" s="19" t="s">
        <v>304</v>
      </c>
      <c r="P349" s="19" t="e">
        <v>#N/A</v>
      </c>
      <c r="Q349" s="19"/>
      <c r="R349" s="19" t="s">
        <v>560</v>
      </c>
      <c r="S349" s="19" t="e">
        <f>VLOOKUP(B349,#REF!,6,FALSE)</f>
        <v>#REF!</v>
      </c>
      <c r="T349" s="19"/>
      <c r="U349" s="19"/>
      <c r="V349" s="11" t="s">
        <v>690</v>
      </c>
      <c r="W349" s="19"/>
      <c r="X349" s="19"/>
      <c r="Y349" s="19"/>
      <c r="Z349" s="19"/>
      <c r="AA349" s="19"/>
    </row>
    <row r="350" spans="1:27" s="17" customFormat="1" ht="15" x14ac:dyDescent="0.2">
      <c r="A350" s="21"/>
      <c r="B350" s="44">
        <v>14598</v>
      </c>
      <c r="C350" s="43" t="s">
        <v>643</v>
      </c>
      <c r="D350" s="152" t="s">
        <v>785</v>
      </c>
      <c r="E350" s="19"/>
      <c r="F350" s="19"/>
      <c r="G350" s="19"/>
      <c r="H350" s="19"/>
      <c r="I350" s="19"/>
      <c r="J350" s="20">
        <v>57</v>
      </c>
      <c r="K350" s="19" t="s">
        <v>478</v>
      </c>
      <c r="L350" s="19"/>
      <c r="M350" s="19" t="s">
        <v>290</v>
      </c>
      <c r="N350" s="19"/>
      <c r="O350" s="19" t="s">
        <v>572</v>
      </c>
      <c r="P350" s="19" t="e">
        <v>#N/A</v>
      </c>
      <c r="Q350" s="19"/>
      <c r="R350" s="19" t="s">
        <v>560</v>
      </c>
      <c r="S350" s="19" t="e">
        <f>VLOOKUP(B350,#REF!,6,FALSE)</f>
        <v>#REF!</v>
      </c>
      <c r="T350" s="19"/>
      <c r="U350" s="19"/>
      <c r="V350" s="11" t="s">
        <v>690</v>
      </c>
      <c r="W350" s="19"/>
      <c r="X350" s="19"/>
      <c r="Y350" s="19"/>
      <c r="Z350" s="19"/>
      <c r="AA350" s="19"/>
    </row>
    <row r="351" spans="1:27" s="17" customFormat="1" ht="15" x14ac:dyDescent="0.2">
      <c r="A351" s="21"/>
      <c r="B351" s="44">
        <v>14586</v>
      </c>
      <c r="C351" s="43" t="s">
        <v>644</v>
      </c>
      <c r="D351" s="152" t="s">
        <v>786</v>
      </c>
      <c r="E351" s="19"/>
      <c r="F351" s="19"/>
      <c r="G351" s="19"/>
      <c r="H351" s="19"/>
      <c r="I351" s="19"/>
      <c r="J351" s="20">
        <v>106</v>
      </c>
      <c r="K351" s="19" t="s">
        <v>478</v>
      </c>
      <c r="L351" s="19"/>
      <c r="M351" s="19" t="s">
        <v>290</v>
      </c>
      <c r="N351" s="19"/>
      <c r="O351" s="19" t="s">
        <v>306</v>
      </c>
      <c r="P351" s="19" t="e">
        <v>#N/A</v>
      </c>
      <c r="Q351" s="19"/>
      <c r="R351" s="19" t="s">
        <v>560</v>
      </c>
      <c r="S351" s="19" t="e">
        <f>VLOOKUP(B351,#REF!,6,FALSE)</f>
        <v>#REF!</v>
      </c>
      <c r="T351" s="19"/>
      <c r="U351" s="19"/>
      <c r="V351" s="11" t="s">
        <v>690</v>
      </c>
      <c r="W351" s="19"/>
      <c r="X351" s="19"/>
      <c r="Y351" s="19"/>
      <c r="Z351" s="19"/>
      <c r="AA351" s="19"/>
    </row>
    <row r="352" spans="1:27" s="17" customFormat="1" ht="15" x14ac:dyDescent="0.2">
      <c r="A352" s="21"/>
      <c r="B352" s="44">
        <v>14602</v>
      </c>
      <c r="C352" s="43" t="s">
        <v>645</v>
      </c>
      <c r="D352" s="152" t="s">
        <v>519</v>
      </c>
      <c r="E352" s="19"/>
      <c r="F352" s="19"/>
      <c r="G352" s="19"/>
      <c r="H352" s="19"/>
      <c r="I352" s="19"/>
      <c r="J352" s="20">
        <v>40</v>
      </c>
      <c r="K352" s="19" t="s">
        <v>478</v>
      </c>
      <c r="L352" s="19"/>
      <c r="M352" s="19" t="s">
        <v>290</v>
      </c>
      <c r="N352" s="19"/>
      <c r="O352" s="19" t="s">
        <v>304</v>
      </c>
      <c r="P352" s="19" t="e">
        <v>#N/A</v>
      </c>
      <c r="Q352" s="19"/>
      <c r="R352" s="19" t="s">
        <v>560</v>
      </c>
      <c r="S352" s="19" t="e">
        <f>VLOOKUP(B352,#REF!,6,FALSE)</f>
        <v>#REF!</v>
      </c>
      <c r="T352" s="19"/>
      <c r="U352" s="19"/>
      <c r="V352" s="11" t="s">
        <v>690</v>
      </c>
      <c r="W352" s="19"/>
      <c r="X352" s="19"/>
      <c r="Y352" s="19"/>
      <c r="Z352" s="19"/>
      <c r="AA352" s="19"/>
    </row>
    <row r="353" spans="1:27" s="17" customFormat="1" ht="15" x14ac:dyDescent="0.2">
      <c r="A353" s="21"/>
      <c r="B353" s="44">
        <v>14607</v>
      </c>
      <c r="C353" s="43" t="s">
        <v>646</v>
      </c>
      <c r="D353" s="152" t="s">
        <v>519</v>
      </c>
      <c r="E353" s="19"/>
      <c r="F353" s="19"/>
      <c r="G353" s="19"/>
      <c r="H353" s="19"/>
      <c r="I353" s="19"/>
      <c r="J353" s="20">
        <v>19</v>
      </c>
      <c r="K353" s="19" t="s">
        <v>478</v>
      </c>
      <c r="L353" s="19"/>
      <c r="M353" s="19" t="s">
        <v>290</v>
      </c>
      <c r="N353" s="19"/>
      <c r="O353" s="19" t="s">
        <v>484</v>
      </c>
      <c r="P353" s="19" t="e">
        <v>#N/A</v>
      </c>
      <c r="Q353" s="19"/>
      <c r="R353" s="19" t="s">
        <v>560</v>
      </c>
      <c r="S353" s="19" t="e">
        <f>VLOOKUP(B353,#REF!,6,FALSE)</f>
        <v>#REF!</v>
      </c>
      <c r="T353" s="19"/>
      <c r="U353" s="19"/>
      <c r="V353" s="11" t="s">
        <v>690</v>
      </c>
      <c r="W353" s="19"/>
      <c r="X353" s="19"/>
      <c r="Y353" s="19"/>
      <c r="Z353" s="19"/>
      <c r="AA353" s="19"/>
    </row>
    <row r="354" spans="1:27" s="17" customFormat="1" ht="15" x14ac:dyDescent="0.2">
      <c r="A354" s="21"/>
      <c r="B354" s="44">
        <v>14599</v>
      </c>
      <c r="C354" s="43" t="s">
        <v>647</v>
      </c>
      <c r="D354" s="152" t="s">
        <v>614</v>
      </c>
      <c r="E354" s="19"/>
      <c r="F354" s="19"/>
      <c r="G354" s="19"/>
      <c r="H354" s="19"/>
      <c r="I354" s="19"/>
      <c r="J354" s="20">
        <v>36</v>
      </c>
      <c r="K354" s="19" t="s">
        <v>478</v>
      </c>
      <c r="L354" s="19"/>
      <c r="M354" s="19" t="s">
        <v>290</v>
      </c>
      <c r="N354" s="19"/>
      <c r="O354" s="19" t="s">
        <v>648</v>
      </c>
      <c r="P354" s="19" t="e">
        <v>#N/A</v>
      </c>
      <c r="Q354" s="19"/>
      <c r="R354" s="19" t="s">
        <v>560</v>
      </c>
      <c r="S354" s="19" t="e">
        <f>VLOOKUP(B354,#REF!,6,FALSE)</f>
        <v>#REF!</v>
      </c>
      <c r="T354" s="19"/>
      <c r="U354" s="19"/>
      <c r="V354" s="11" t="s">
        <v>690</v>
      </c>
      <c r="W354" s="19"/>
      <c r="X354" s="19"/>
      <c r="Y354" s="19"/>
      <c r="Z354" s="19"/>
      <c r="AA354" s="19"/>
    </row>
    <row r="355" spans="1:27" s="17" customFormat="1" ht="15" x14ac:dyDescent="0.2">
      <c r="A355" s="21"/>
      <c r="B355" s="44">
        <v>14569</v>
      </c>
      <c r="C355" s="43" t="s">
        <v>649</v>
      </c>
      <c r="D355" s="152" t="s">
        <v>439</v>
      </c>
      <c r="E355" s="19"/>
      <c r="F355" s="19"/>
      <c r="G355" s="19"/>
      <c r="H355" s="19"/>
      <c r="I355" s="19"/>
      <c r="J355" s="20">
        <v>126</v>
      </c>
      <c r="K355" s="19" t="s">
        <v>478</v>
      </c>
      <c r="L355" s="19"/>
      <c r="M355" s="19" t="s">
        <v>290</v>
      </c>
      <c r="N355" s="19"/>
      <c r="O355" s="19" t="s">
        <v>336</v>
      </c>
      <c r="P355" s="19" t="e">
        <v>#N/A</v>
      </c>
      <c r="Q355" s="19"/>
      <c r="R355" s="19" t="s">
        <v>560</v>
      </c>
      <c r="S355" s="19" t="e">
        <f>VLOOKUP(B355,#REF!,6,FALSE)</f>
        <v>#REF!</v>
      </c>
      <c r="T355" s="19"/>
      <c r="U355" s="19"/>
      <c r="V355" s="11" t="s">
        <v>690</v>
      </c>
      <c r="W355" s="19"/>
      <c r="X355" s="19"/>
      <c r="Y355" s="19"/>
      <c r="Z355" s="19"/>
      <c r="AA355" s="19"/>
    </row>
    <row r="356" spans="1:27" s="17" customFormat="1" ht="15" x14ac:dyDescent="0.2">
      <c r="A356" s="21"/>
      <c r="B356" s="44">
        <v>14645</v>
      </c>
      <c r="C356" s="43" t="s">
        <v>650</v>
      </c>
      <c r="D356" s="152" t="s">
        <v>359</v>
      </c>
      <c r="E356" s="19"/>
      <c r="F356" s="19"/>
      <c r="G356" s="19"/>
      <c r="H356" s="19"/>
      <c r="I356" s="19"/>
      <c r="J356" s="20">
        <v>28</v>
      </c>
      <c r="K356" s="19" t="s">
        <v>478</v>
      </c>
      <c r="L356" s="19"/>
      <c r="M356" s="19" t="s">
        <v>290</v>
      </c>
      <c r="N356" s="19"/>
      <c r="O356" s="24"/>
      <c r="P356" s="19" t="e">
        <v>#N/A</v>
      </c>
      <c r="Q356" s="19"/>
      <c r="R356" s="19" t="s">
        <v>560</v>
      </c>
      <c r="S356" s="19" t="e">
        <f>VLOOKUP(B356,#REF!,6,FALSE)</f>
        <v>#REF!</v>
      </c>
      <c r="T356" s="19"/>
      <c r="U356" s="19"/>
      <c r="V356" s="11" t="s">
        <v>690</v>
      </c>
      <c r="W356" s="19"/>
      <c r="X356" s="19"/>
      <c r="Y356" s="19"/>
      <c r="Z356" s="19"/>
      <c r="AA356" s="19"/>
    </row>
    <row r="357" spans="1:27" s="17" customFormat="1" ht="15" x14ac:dyDescent="0.2">
      <c r="A357" s="21"/>
      <c r="B357" s="44">
        <v>14657</v>
      </c>
      <c r="C357" s="43" t="s">
        <v>650</v>
      </c>
      <c r="D357" s="152" t="s">
        <v>787</v>
      </c>
      <c r="E357" s="19"/>
      <c r="F357" s="19"/>
      <c r="G357" s="19"/>
      <c r="H357" s="19"/>
      <c r="I357" s="19"/>
      <c r="J357" s="20">
        <v>24</v>
      </c>
      <c r="K357" s="19" t="s">
        <v>478</v>
      </c>
      <c r="L357" s="19"/>
      <c r="M357" s="19" t="s">
        <v>290</v>
      </c>
      <c r="N357" s="19"/>
      <c r="O357" s="19" t="s">
        <v>651</v>
      </c>
      <c r="P357" s="19" t="e">
        <v>#N/A</v>
      </c>
      <c r="Q357" s="19"/>
      <c r="R357" s="19" t="s">
        <v>560</v>
      </c>
      <c r="S357" s="19" t="e">
        <f>VLOOKUP(B357,#REF!,6,FALSE)</f>
        <v>#REF!</v>
      </c>
      <c r="T357" s="19"/>
      <c r="U357" s="19"/>
      <c r="V357" s="11" t="s">
        <v>690</v>
      </c>
      <c r="W357" s="19"/>
      <c r="X357" s="19"/>
      <c r="Y357" s="19"/>
      <c r="Z357" s="19"/>
      <c r="AA357" s="19"/>
    </row>
    <row r="358" spans="1:27" s="17" customFormat="1" ht="15" x14ac:dyDescent="0.2">
      <c r="A358" s="21"/>
      <c r="B358" s="44">
        <v>14588</v>
      </c>
      <c r="C358" s="43" t="s">
        <v>652</v>
      </c>
      <c r="D358" s="152" t="s">
        <v>783</v>
      </c>
      <c r="E358" s="19"/>
      <c r="F358" s="19"/>
      <c r="G358" s="19"/>
      <c r="H358" s="19"/>
      <c r="I358" s="19"/>
      <c r="J358" s="20">
        <v>0</v>
      </c>
      <c r="K358" s="19" t="s">
        <v>478</v>
      </c>
      <c r="L358" s="19"/>
      <c r="M358" s="19" t="s">
        <v>290</v>
      </c>
      <c r="N358" s="19"/>
      <c r="O358" s="19" t="s">
        <v>580</v>
      </c>
      <c r="P358" s="19" t="e">
        <v>#N/A</v>
      </c>
      <c r="Q358" s="19"/>
      <c r="R358" s="19" t="s">
        <v>560</v>
      </c>
      <c r="S358" s="19" t="e">
        <f>VLOOKUP(B358,#REF!,6,FALSE)</f>
        <v>#REF!</v>
      </c>
      <c r="T358" s="19"/>
      <c r="U358" s="19"/>
      <c r="V358" s="11" t="s">
        <v>690</v>
      </c>
      <c r="W358" s="19"/>
      <c r="X358" s="19"/>
      <c r="Y358" s="19"/>
      <c r="Z358" s="19"/>
      <c r="AA358" s="19"/>
    </row>
    <row r="359" spans="1:27" s="17" customFormat="1" ht="15" x14ac:dyDescent="0.2">
      <c r="A359" s="21"/>
      <c r="B359" s="67">
        <v>14596</v>
      </c>
      <c r="C359" s="68" t="s">
        <v>653</v>
      </c>
      <c r="D359" s="153" t="s">
        <v>439</v>
      </c>
      <c r="E359" s="69"/>
      <c r="F359" s="69"/>
      <c r="G359" s="69"/>
      <c r="H359" s="69"/>
      <c r="I359" s="69"/>
      <c r="J359" s="70">
        <v>77</v>
      </c>
      <c r="K359" s="69" t="s">
        <v>478</v>
      </c>
      <c r="L359" s="69"/>
      <c r="M359" s="69" t="s">
        <v>290</v>
      </c>
      <c r="N359" s="69"/>
      <c r="O359" s="69" t="s">
        <v>336</v>
      </c>
      <c r="P359" s="69" t="e">
        <v>#N/A</v>
      </c>
      <c r="Q359" s="69"/>
      <c r="R359" s="69" t="s">
        <v>560</v>
      </c>
      <c r="S359" s="19" t="e">
        <f>VLOOKUP(B359,#REF!,6,FALSE)</f>
        <v>#REF!</v>
      </c>
      <c r="T359" s="19"/>
      <c r="U359" s="19"/>
      <c r="V359" s="11" t="s">
        <v>690</v>
      </c>
      <c r="W359" s="19"/>
      <c r="X359" s="19"/>
      <c r="Y359" s="19"/>
      <c r="Z359" s="19"/>
      <c r="AA359" s="19"/>
    </row>
    <row r="360" spans="1:27" s="17" customFormat="1" ht="15" x14ac:dyDescent="0.2">
      <c r="A360" s="21"/>
      <c r="B360" s="44">
        <v>14612</v>
      </c>
      <c r="C360" s="43" t="s">
        <v>655</v>
      </c>
      <c r="D360" s="154" t="s">
        <v>786</v>
      </c>
      <c r="E360" s="65"/>
      <c r="F360" s="65"/>
      <c r="G360" s="65"/>
      <c r="H360" s="65"/>
      <c r="I360" s="65"/>
      <c r="J360" s="66">
        <v>35</v>
      </c>
      <c r="K360" s="65" t="s">
        <v>478</v>
      </c>
      <c r="L360" s="65"/>
      <c r="M360" s="65" t="s">
        <v>290</v>
      </c>
      <c r="N360" s="65"/>
      <c r="O360" s="65" t="s">
        <v>306</v>
      </c>
      <c r="P360" s="65" t="e">
        <v>#N/A</v>
      </c>
      <c r="Q360" s="65"/>
      <c r="R360" s="65" t="s">
        <v>560</v>
      </c>
      <c r="S360" s="54" t="e">
        <f>VLOOKUP(B360,#REF!,6,FALSE)</f>
        <v>#REF!</v>
      </c>
      <c r="T360" s="19"/>
      <c r="U360" s="19"/>
      <c r="V360" s="11" t="s">
        <v>690</v>
      </c>
      <c r="W360" s="19"/>
      <c r="X360" s="19"/>
      <c r="Y360" s="19"/>
      <c r="Z360" s="19"/>
      <c r="AA360" s="19"/>
    </row>
    <row r="361" spans="1:27" s="17" customFormat="1" ht="15" x14ac:dyDescent="0.2">
      <c r="A361" s="21"/>
      <c r="B361" s="44">
        <v>14608</v>
      </c>
      <c r="C361" s="43" t="s">
        <v>656</v>
      </c>
      <c r="D361" s="154" t="s">
        <v>788</v>
      </c>
      <c r="E361" s="65"/>
      <c r="F361" s="65"/>
      <c r="G361" s="65"/>
      <c r="H361" s="65"/>
      <c r="I361" s="65"/>
      <c r="J361" s="66">
        <v>24</v>
      </c>
      <c r="K361" s="65" t="s">
        <v>478</v>
      </c>
      <c r="L361" s="65"/>
      <c r="M361" s="65" t="s">
        <v>290</v>
      </c>
      <c r="N361" s="76">
        <v>0.2</v>
      </c>
      <c r="O361" s="65" t="s">
        <v>314</v>
      </c>
      <c r="P361" s="65" t="e">
        <v>#N/A</v>
      </c>
      <c r="Q361" s="65"/>
      <c r="R361" s="65">
        <v>6.69</v>
      </c>
      <c r="S361" s="54" t="e">
        <f>VLOOKUP(B361,#REF!,6,FALSE)</f>
        <v>#REF!</v>
      </c>
      <c r="T361" s="19"/>
      <c r="U361" s="29">
        <f>N361*3.5*1.7+2+3.5</f>
        <v>6.69</v>
      </c>
      <c r="V361" s="11" t="s">
        <v>690</v>
      </c>
      <c r="W361" s="19"/>
      <c r="X361" s="19"/>
      <c r="Y361" s="19"/>
      <c r="Z361" s="19"/>
      <c r="AA361" s="19"/>
    </row>
    <row r="362" spans="1:27" s="17" customFormat="1" ht="18" customHeight="1" x14ac:dyDescent="0.2">
      <c r="A362" s="21"/>
      <c r="B362" s="137"/>
      <c r="C362" s="164" t="s">
        <v>708</v>
      </c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5"/>
      <c r="S362" s="54"/>
      <c r="T362" s="19"/>
      <c r="U362" s="29"/>
      <c r="V362" s="11"/>
      <c r="W362" s="19"/>
      <c r="X362" s="19"/>
      <c r="Y362" s="19"/>
      <c r="Z362" s="19"/>
      <c r="AA362" s="19"/>
    </row>
    <row r="363" spans="1:27" s="17" customFormat="1" ht="15" x14ac:dyDescent="0.2">
      <c r="A363" s="21"/>
      <c r="B363" s="44">
        <v>15564</v>
      </c>
      <c r="C363" s="43" t="s">
        <v>663</v>
      </c>
      <c r="D363" s="75" t="s">
        <v>363</v>
      </c>
      <c r="E363" s="65"/>
      <c r="F363" s="65"/>
      <c r="G363" s="65"/>
      <c r="H363" s="65"/>
      <c r="I363" s="65"/>
      <c r="J363" s="66"/>
      <c r="K363" s="65" t="s">
        <v>664</v>
      </c>
      <c r="L363" s="65"/>
      <c r="M363" s="65" t="s">
        <v>290</v>
      </c>
      <c r="N363" s="65"/>
      <c r="O363" s="65"/>
      <c r="P363" s="65" t="e">
        <v>#N/A</v>
      </c>
      <c r="Q363" s="65"/>
      <c r="R363" s="65">
        <v>10.5</v>
      </c>
      <c r="S363" s="54" t="e">
        <f>VLOOKUP(B363,#REF!,6,FALSE)</f>
        <v>#REF!</v>
      </c>
      <c r="T363" s="19"/>
      <c r="U363" s="19"/>
      <c r="V363" s="11" t="s">
        <v>691</v>
      </c>
      <c r="W363" s="19"/>
      <c r="X363" s="19"/>
      <c r="Y363" s="19"/>
      <c r="Z363" s="19"/>
      <c r="AA363" s="19"/>
    </row>
    <row r="364" spans="1:27" s="17" customFormat="1" ht="15" x14ac:dyDescent="0.2">
      <c r="A364" s="21"/>
      <c r="B364" s="44">
        <v>15565</v>
      </c>
      <c r="C364" s="43" t="s">
        <v>665</v>
      </c>
      <c r="D364" s="75" t="s">
        <v>363</v>
      </c>
      <c r="E364" s="65"/>
      <c r="F364" s="65"/>
      <c r="G364" s="65"/>
      <c r="H364" s="65"/>
      <c r="I364" s="65"/>
      <c r="J364" s="66"/>
      <c r="K364" s="65" t="s">
        <v>664</v>
      </c>
      <c r="L364" s="65"/>
      <c r="M364" s="65" t="s">
        <v>290</v>
      </c>
      <c r="N364" s="65"/>
      <c r="O364" s="65"/>
      <c r="P364" s="65" t="e">
        <v>#N/A</v>
      </c>
      <c r="Q364" s="65"/>
      <c r="R364" s="65">
        <v>10.5</v>
      </c>
      <c r="S364" s="54" t="e">
        <f>VLOOKUP(B364,#REF!,6,FALSE)</f>
        <v>#REF!</v>
      </c>
      <c r="T364" s="19"/>
      <c r="U364" s="19"/>
      <c r="V364" s="11" t="s">
        <v>691</v>
      </c>
      <c r="W364" s="19"/>
      <c r="X364" s="19"/>
      <c r="Y364" s="19"/>
      <c r="Z364" s="19"/>
      <c r="AA364" s="19"/>
    </row>
    <row r="365" spans="1:27" s="17" customFormat="1" ht="15" x14ac:dyDescent="0.2">
      <c r="A365" s="21"/>
      <c r="B365" s="44">
        <v>15569</v>
      </c>
      <c r="C365" s="43" t="s">
        <v>666</v>
      </c>
      <c r="D365" s="75" t="s">
        <v>363</v>
      </c>
      <c r="E365" s="65"/>
      <c r="F365" s="65"/>
      <c r="G365" s="65"/>
      <c r="H365" s="65"/>
      <c r="I365" s="65"/>
      <c r="J365" s="66"/>
      <c r="K365" s="65" t="s">
        <v>664</v>
      </c>
      <c r="L365" s="65"/>
      <c r="M365" s="65" t="s">
        <v>290</v>
      </c>
      <c r="N365" s="65"/>
      <c r="O365" s="65"/>
      <c r="P365" s="65" t="e">
        <v>#N/A</v>
      </c>
      <c r="Q365" s="65"/>
      <c r="R365" s="65">
        <v>10.5</v>
      </c>
      <c r="S365" s="54" t="e">
        <f>VLOOKUP(B365,#REF!,6,FALSE)</f>
        <v>#REF!</v>
      </c>
      <c r="T365" s="19"/>
      <c r="U365" s="19"/>
      <c r="V365" s="11" t="s">
        <v>691</v>
      </c>
      <c r="W365" s="19"/>
      <c r="X365" s="19"/>
      <c r="Y365" s="19"/>
      <c r="Z365" s="19"/>
      <c r="AA365" s="19"/>
    </row>
    <row r="366" spans="1:27" s="17" customFormat="1" ht="15" x14ac:dyDescent="0.2">
      <c r="A366" s="21"/>
      <c r="B366" s="44">
        <v>15566</v>
      </c>
      <c r="C366" s="43" t="s">
        <v>667</v>
      </c>
      <c r="D366" s="75" t="s">
        <v>363</v>
      </c>
      <c r="E366" s="65"/>
      <c r="F366" s="65"/>
      <c r="G366" s="65"/>
      <c r="H366" s="65"/>
      <c r="I366" s="65"/>
      <c r="J366" s="66"/>
      <c r="K366" s="65" t="s">
        <v>664</v>
      </c>
      <c r="L366" s="65"/>
      <c r="M366" s="65" t="s">
        <v>290</v>
      </c>
      <c r="N366" s="65"/>
      <c r="O366" s="65"/>
      <c r="P366" s="65" t="e">
        <v>#N/A</v>
      </c>
      <c r="Q366" s="65"/>
      <c r="R366" s="65">
        <v>10.5</v>
      </c>
      <c r="S366" s="54" t="e">
        <f>VLOOKUP(B366,#REF!,6,FALSE)</f>
        <v>#REF!</v>
      </c>
      <c r="T366" s="19"/>
      <c r="U366" s="19"/>
      <c r="V366" s="11" t="s">
        <v>691</v>
      </c>
      <c r="W366" s="19"/>
      <c r="X366" s="19"/>
      <c r="Y366" s="19"/>
      <c r="Z366" s="19"/>
      <c r="AA366" s="19"/>
    </row>
    <row r="367" spans="1:27" s="17" customFormat="1" ht="15" x14ac:dyDescent="0.2">
      <c r="A367" s="21"/>
      <c r="B367" s="62">
        <v>15567</v>
      </c>
      <c r="C367" s="59" t="s">
        <v>668</v>
      </c>
      <c r="D367" s="71" t="s">
        <v>363</v>
      </c>
      <c r="E367" s="28"/>
      <c r="F367" s="28"/>
      <c r="G367" s="28"/>
      <c r="H367" s="28"/>
      <c r="I367" s="28"/>
      <c r="J367" s="61"/>
      <c r="K367" s="28" t="s">
        <v>664</v>
      </c>
      <c r="L367" s="28"/>
      <c r="M367" s="28" t="s">
        <v>290</v>
      </c>
      <c r="N367" s="28"/>
      <c r="O367" s="28"/>
      <c r="P367" s="28" t="e">
        <v>#N/A</v>
      </c>
      <c r="Q367" s="28"/>
      <c r="R367" s="28">
        <v>10.5</v>
      </c>
      <c r="S367" s="19" t="e">
        <f>VLOOKUP(B367,#REF!,6,FALSE)</f>
        <v>#REF!</v>
      </c>
      <c r="T367" s="19"/>
      <c r="U367" s="19"/>
      <c r="V367" s="11" t="s">
        <v>691</v>
      </c>
      <c r="W367" s="19"/>
      <c r="X367" s="19"/>
      <c r="Y367" s="19"/>
      <c r="Z367" s="19"/>
      <c r="AA367" s="19"/>
    </row>
    <row r="368" spans="1:27" s="17" customFormat="1" ht="15" x14ac:dyDescent="0.2">
      <c r="A368" s="21"/>
      <c r="B368" s="44">
        <v>15568</v>
      </c>
      <c r="C368" s="43" t="s">
        <v>669</v>
      </c>
      <c r="D368" s="50" t="s">
        <v>363</v>
      </c>
      <c r="E368" s="19"/>
      <c r="F368" s="19"/>
      <c r="G368" s="19"/>
      <c r="H368" s="19"/>
      <c r="I368" s="19"/>
      <c r="J368" s="20"/>
      <c r="K368" s="19" t="s">
        <v>664</v>
      </c>
      <c r="L368" s="19"/>
      <c r="M368" s="19" t="s">
        <v>290</v>
      </c>
      <c r="N368" s="19"/>
      <c r="O368" s="19"/>
      <c r="P368" s="19" t="e">
        <v>#N/A</v>
      </c>
      <c r="Q368" s="19"/>
      <c r="R368" s="19">
        <v>10.5</v>
      </c>
      <c r="S368" s="19" t="e">
        <f>VLOOKUP(B368,#REF!,6,FALSE)</f>
        <v>#REF!</v>
      </c>
      <c r="T368" s="19"/>
      <c r="U368" s="19"/>
      <c r="V368" s="11" t="s">
        <v>691</v>
      </c>
      <c r="W368" s="19"/>
      <c r="X368" s="19"/>
      <c r="Y368" s="19"/>
      <c r="Z368" s="19"/>
      <c r="AA368" s="19"/>
    </row>
    <row r="369" spans="1:27" s="17" customFormat="1" ht="15" x14ac:dyDescent="0.2">
      <c r="A369" s="21"/>
      <c r="B369" s="44">
        <v>15563</v>
      </c>
      <c r="C369" s="43" t="s">
        <v>670</v>
      </c>
      <c r="D369" s="50" t="s">
        <v>363</v>
      </c>
      <c r="E369" s="19"/>
      <c r="F369" s="19"/>
      <c r="G369" s="19"/>
      <c r="H369" s="19"/>
      <c r="I369" s="19"/>
      <c r="J369" s="20"/>
      <c r="K369" s="19" t="s">
        <v>664</v>
      </c>
      <c r="L369" s="19"/>
      <c r="M369" s="19" t="s">
        <v>290</v>
      </c>
      <c r="N369" s="19"/>
      <c r="O369" s="19"/>
      <c r="P369" s="19" t="e">
        <v>#N/A</v>
      </c>
      <c r="Q369" s="19"/>
      <c r="R369" s="19">
        <v>10.5</v>
      </c>
      <c r="S369" s="19" t="e">
        <f>VLOOKUP(B369,#REF!,6,FALSE)</f>
        <v>#REF!</v>
      </c>
      <c r="T369" s="19"/>
      <c r="U369" s="19"/>
      <c r="V369" s="11" t="s">
        <v>691</v>
      </c>
      <c r="W369" s="19"/>
      <c r="X369" s="19"/>
      <c r="Y369" s="19"/>
      <c r="Z369" s="19"/>
      <c r="AA369" s="19"/>
    </row>
    <row r="370" spans="1:27" s="17" customFormat="1" ht="15" x14ac:dyDescent="0.2">
      <c r="A370" s="21"/>
      <c r="B370" s="44">
        <v>15562</v>
      </c>
      <c r="C370" s="43" t="s">
        <v>671</v>
      </c>
      <c r="D370" s="50" t="s">
        <v>363</v>
      </c>
      <c r="E370" s="19"/>
      <c r="F370" s="19"/>
      <c r="G370" s="19"/>
      <c r="H370" s="19"/>
      <c r="I370" s="19"/>
      <c r="J370" s="20"/>
      <c r="K370" s="19" t="s">
        <v>664</v>
      </c>
      <c r="L370" s="19"/>
      <c r="M370" s="19" t="s">
        <v>290</v>
      </c>
      <c r="N370" s="19"/>
      <c r="O370" s="19"/>
      <c r="P370" s="19" t="e">
        <v>#N/A</v>
      </c>
      <c r="Q370" s="19"/>
      <c r="R370" s="19">
        <v>10.5</v>
      </c>
      <c r="S370" s="19" t="e">
        <f>VLOOKUP(B370,#REF!,6,FALSE)</f>
        <v>#REF!</v>
      </c>
      <c r="T370" s="19"/>
      <c r="U370" s="19"/>
      <c r="V370" s="11" t="s">
        <v>691</v>
      </c>
      <c r="W370" s="19"/>
      <c r="X370" s="19"/>
      <c r="Y370" s="19"/>
      <c r="Z370" s="19"/>
      <c r="AA370" s="19"/>
    </row>
    <row r="371" spans="1:27" s="17" customFormat="1" ht="15" x14ac:dyDescent="0.2">
      <c r="A371" s="21"/>
      <c r="B371" s="44">
        <v>15561</v>
      </c>
      <c r="C371" s="43" t="s">
        <v>672</v>
      </c>
      <c r="D371" s="50" t="s">
        <v>363</v>
      </c>
      <c r="E371" s="19"/>
      <c r="F371" s="19"/>
      <c r="G371" s="19"/>
      <c r="H371" s="19"/>
      <c r="I371" s="19"/>
      <c r="J371" s="20"/>
      <c r="K371" s="19" t="s">
        <v>664</v>
      </c>
      <c r="L371" s="19"/>
      <c r="M371" s="19" t="s">
        <v>290</v>
      </c>
      <c r="N371" s="19"/>
      <c r="O371" s="19"/>
      <c r="P371" s="19" t="e">
        <v>#N/A</v>
      </c>
      <c r="Q371" s="19"/>
      <c r="R371" s="19">
        <v>10.5</v>
      </c>
      <c r="S371" s="19" t="e">
        <f>VLOOKUP(B371,#REF!,6,FALSE)</f>
        <v>#REF!</v>
      </c>
      <c r="T371" s="19"/>
      <c r="U371" s="19"/>
      <c r="V371" s="11" t="s">
        <v>691</v>
      </c>
      <c r="W371" s="19"/>
      <c r="X371" s="19"/>
      <c r="Y371" s="19"/>
      <c r="Z371" s="19"/>
      <c r="AA371" s="19"/>
    </row>
    <row r="372" spans="1:27" s="17" customFormat="1" ht="15" x14ac:dyDescent="0.2">
      <c r="A372" s="21"/>
      <c r="B372" s="44">
        <v>15557</v>
      </c>
      <c r="C372" s="43" t="s">
        <v>673</v>
      </c>
      <c r="D372" s="50" t="s">
        <v>363</v>
      </c>
      <c r="E372" s="19"/>
      <c r="F372" s="19"/>
      <c r="G372" s="19"/>
      <c r="H372" s="19"/>
      <c r="I372" s="19"/>
      <c r="J372" s="20"/>
      <c r="K372" s="19" t="s">
        <v>664</v>
      </c>
      <c r="L372" s="19"/>
      <c r="M372" s="19" t="s">
        <v>290</v>
      </c>
      <c r="N372" s="19"/>
      <c r="O372" s="19"/>
      <c r="P372" s="19" t="e">
        <v>#N/A</v>
      </c>
      <c r="Q372" s="19"/>
      <c r="R372" s="19">
        <v>10.5</v>
      </c>
      <c r="S372" s="19" t="e">
        <f>VLOOKUP(B372,#REF!,6,FALSE)</f>
        <v>#REF!</v>
      </c>
      <c r="T372" s="19"/>
      <c r="U372" s="19"/>
      <c r="V372" s="11" t="s">
        <v>691</v>
      </c>
      <c r="W372" s="19"/>
      <c r="X372" s="19"/>
      <c r="Y372" s="19"/>
      <c r="Z372" s="19"/>
      <c r="AA372" s="19"/>
    </row>
    <row r="373" spans="1:27" s="17" customFormat="1" ht="15" x14ac:dyDescent="0.2">
      <c r="A373" s="21"/>
      <c r="B373" s="44">
        <v>15558</v>
      </c>
      <c r="C373" s="43" t="s">
        <v>674</v>
      </c>
      <c r="D373" s="50" t="s">
        <v>363</v>
      </c>
      <c r="E373" s="19"/>
      <c r="F373" s="19"/>
      <c r="G373" s="19"/>
      <c r="H373" s="19"/>
      <c r="I373" s="19"/>
      <c r="J373" s="20"/>
      <c r="K373" s="19" t="s">
        <v>664</v>
      </c>
      <c r="L373" s="19"/>
      <c r="M373" s="19" t="s">
        <v>290</v>
      </c>
      <c r="N373" s="19"/>
      <c r="O373" s="19"/>
      <c r="P373" s="19" t="e">
        <v>#N/A</v>
      </c>
      <c r="Q373" s="19"/>
      <c r="R373" s="19">
        <v>10.5</v>
      </c>
      <c r="S373" s="19" t="e">
        <f>VLOOKUP(B373,#REF!,6,FALSE)</f>
        <v>#REF!</v>
      </c>
      <c r="T373" s="19"/>
      <c r="U373" s="19"/>
      <c r="V373" s="11" t="s">
        <v>691</v>
      </c>
      <c r="W373" s="19"/>
      <c r="X373" s="19"/>
      <c r="Y373" s="19"/>
      <c r="Z373" s="19"/>
      <c r="AA373" s="19"/>
    </row>
    <row r="374" spans="1:27" s="17" customFormat="1" ht="15" x14ac:dyDescent="0.2">
      <c r="A374" s="21"/>
      <c r="B374" s="44">
        <v>15559</v>
      </c>
      <c r="C374" s="43" t="s">
        <v>675</v>
      </c>
      <c r="D374" s="50" t="s">
        <v>363</v>
      </c>
      <c r="E374" s="19"/>
      <c r="F374" s="19"/>
      <c r="G374" s="19"/>
      <c r="H374" s="19"/>
      <c r="I374" s="19"/>
      <c r="J374" s="20"/>
      <c r="K374" s="19" t="s">
        <v>664</v>
      </c>
      <c r="L374" s="19"/>
      <c r="M374" s="19" t="s">
        <v>290</v>
      </c>
      <c r="N374" s="19"/>
      <c r="O374" s="19"/>
      <c r="P374" s="19" t="e">
        <v>#N/A</v>
      </c>
      <c r="Q374" s="19"/>
      <c r="R374" s="19">
        <v>10.5</v>
      </c>
      <c r="S374" s="19" t="e">
        <f>VLOOKUP(B374,#REF!,6,FALSE)</f>
        <v>#REF!</v>
      </c>
      <c r="T374" s="19"/>
      <c r="U374" s="19"/>
      <c r="V374" s="11" t="s">
        <v>691</v>
      </c>
      <c r="W374" s="19"/>
      <c r="X374" s="19"/>
      <c r="Y374" s="19"/>
      <c r="Z374" s="19"/>
      <c r="AA374" s="19"/>
    </row>
    <row r="375" spans="1:27" s="17" customFormat="1" ht="15" x14ac:dyDescent="0.2">
      <c r="A375" s="21"/>
      <c r="B375" s="44">
        <v>15560</v>
      </c>
      <c r="C375" s="43" t="s">
        <v>676</v>
      </c>
      <c r="D375" s="50" t="s">
        <v>363</v>
      </c>
      <c r="E375" s="19"/>
      <c r="F375" s="19"/>
      <c r="G375" s="19"/>
      <c r="H375" s="19"/>
      <c r="I375" s="19"/>
      <c r="J375" s="20"/>
      <c r="K375" s="19" t="s">
        <v>664</v>
      </c>
      <c r="L375" s="19"/>
      <c r="M375" s="19" t="s">
        <v>290</v>
      </c>
      <c r="N375" s="19"/>
      <c r="O375" s="19"/>
      <c r="P375" s="19" t="e">
        <v>#N/A</v>
      </c>
      <c r="Q375" s="19"/>
      <c r="R375" s="19">
        <v>10.5</v>
      </c>
      <c r="S375" s="19" t="e">
        <f>VLOOKUP(B375,#REF!,6,FALSE)</f>
        <v>#REF!</v>
      </c>
      <c r="T375" s="19"/>
      <c r="U375" s="19"/>
      <c r="V375" s="11" t="s">
        <v>691</v>
      </c>
      <c r="W375" s="19"/>
      <c r="X375" s="19"/>
      <c r="Y375" s="19"/>
      <c r="Z375" s="19"/>
      <c r="AA375" s="19"/>
    </row>
    <row r="376" spans="1:27" s="17" customFormat="1" ht="15" x14ac:dyDescent="0.2">
      <c r="A376" s="21"/>
      <c r="B376" s="44">
        <v>15572</v>
      </c>
      <c r="C376" s="43" t="s">
        <v>677</v>
      </c>
      <c r="D376" s="50" t="s">
        <v>363</v>
      </c>
      <c r="E376" s="19"/>
      <c r="F376" s="19"/>
      <c r="G376" s="19"/>
      <c r="H376" s="19"/>
      <c r="I376" s="19"/>
      <c r="J376" s="20"/>
      <c r="K376" s="19" t="s">
        <v>664</v>
      </c>
      <c r="L376" s="19"/>
      <c r="M376" s="19" t="s">
        <v>290</v>
      </c>
      <c r="N376" s="19"/>
      <c r="O376" s="19"/>
      <c r="P376" s="19" t="e">
        <v>#N/A</v>
      </c>
      <c r="Q376" s="19"/>
      <c r="R376" s="19">
        <v>10.5</v>
      </c>
      <c r="S376" s="19" t="e">
        <f>VLOOKUP(B376,#REF!,6,FALSE)</f>
        <v>#REF!</v>
      </c>
      <c r="T376" s="19"/>
      <c r="U376" s="19"/>
      <c r="V376" s="11" t="s">
        <v>691</v>
      </c>
      <c r="W376" s="19"/>
      <c r="X376" s="19"/>
      <c r="Y376" s="19"/>
      <c r="Z376" s="19"/>
      <c r="AA376" s="19"/>
    </row>
    <row r="377" spans="1:27" s="17" customFormat="1" ht="15" x14ac:dyDescent="0.2">
      <c r="A377" s="21"/>
      <c r="B377" s="44">
        <v>15570</v>
      </c>
      <c r="C377" s="43" t="s">
        <v>678</v>
      </c>
      <c r="D377" s="50" t="s">
        <v>363</v>
      </c>
      <c r="E377" s="19"/>
      <c r="F377" s="19"/>
      <c r="G377" s="19"/>
      <c r="H377" s="19"/>
      <c r="I377" s="19"/>
      <c r="J377" s="20"/>
      <c r="K377" s="19" t="s">
        <v>664</v>
      </c>
      <c r="L377" s="19"/>
      <c r="M377" s="19" t="s">
        <v>290</v>
      </c>
      <c r="N377" s="19"/>
      <c r="O377" s="19"/>
      <c r="P377" s="19" t="e">
        <v>#N/A</v>
      </c>
      <c r="Q377" s="19"/>
      <c r="R377" s="19">
        <v>10.5</v>
      </c>
      <c r="S377" s="19" t="e">
        <f>VLOOKUP(B377,#REF!,6,FALSE)</f>
        <v>#REF!</v>
      </c>
      <c r="T377" s="19"/>
      <c r="U377" s="19"/>
      <c r="V377" s="11" t="s">
        <v>691</v>
      </c>
      <c r="W377" s="19"/>
      <c r="X377" s="19"/>
      <c r="Y377" s="19"/>
      <c r="Z377" s="19"/>
      <c r="AA377" s="19"/>
    </row>
    <row r="378" spans="1:27" s="17" customFormat="1" ht="15" x14ac:dyDescent="0.2">
      <c r="A378" s="21"/>
      <c r="B378" s="44">
        <v>15571</v>
      </c>
      <c r="C378" s="43" t="s">
        <v>679</v>
      </c>
      <c r="D378" s="50" t="s">
        <v>363</v>
      </c>
      <c r="E378" s="19"/>
      <c r="F378" s="19"/>
      <c r="G378" s="19"/>
      <c r="H378" s="19"/>
      <c r="I378" s="19"/>
      <c r="J378" s="20"/>
      <c r="K378" s="19" t="s">
        <v>664</v>
      </c>
      <c r="L378" s="19"/>
      <c r="M378" s="19" t="s">
        <v>290</v>
      </c>
      <c r="N378" s="19"/>
      <c r="O378" s="19"/>
      <c r="P378" s="19" t="e">
        <v>#N/A</v>
      </c>
      <c r="Q378" s="19"/>
      <c r="R378" s="19">
        <v>10.5</v>
      </c>
      <c r="S378" s="19" t="e">
        <f>VLOOKUP(B378,#REF!,6,FALSE)</f>
        <v>#REF!</v>
      </c>
      <c r="T378" s="19"/>
      <c r="U378" s="19"/>
      <c r="V378" s="11" t="s">
        <v>691</v>
      </c>
      <c r="W378" s="19"/>
      <c r="X378" s="19"/>
      <c r="Y378" s="19"/>
      <c r="Z378" s="19"/>
      <c r="AA378" s="19"/>
    </row>
    <row r="379" spans="1:27" s="17" customFormat="1" ht="18" customHeight="1" x14ac:dyDescent="0.2">
      <c r="A379" s="21"/>
      <c r="B379" s="137"/>
      <c r="C379" s="164" t="s">
        <v>709</v>
      </c>
      <c r="D379" s="164"/>
      <c r="E379" s="164"/>
      <c r="F379" s="164"/>
      <c r="G379" s="164"/>
      <c r="H379" s="164"/>
      <c r="I379" s="164"/>
      <c r="J379" s="164"/>
      <c r="K379" s="164"/>
      <c r="L379" s="164"/>
      <c r="M379" s="164"/>
      <c r="N379" s="164"/>
      <c r="O379" s="164"/>
      <c r="P379" s="164"/>
      <c r="Q379" s="164"/>
      <c r="R379" s="165"/>
      <c r="S379" s="54"/>
      <c r="T379" s="19"/>
      <c r="U379" s="29"/>
      <c r="V379" s="11"/>
      <c r="W379" s="19"/>
      <c r="X379" s="19"/>
      <c r="Y379" s="19"/>
      <c r="Z379" s="19"/>
      <c r="AA379" s="19"/>
    </row>
    <row r="380" spans="1:27" s="17" customFormat="1" ht="15" x14ac:dyDescent="0.2">
      <c r="A380" s="21"/>
      <c r="B380" s="112"/>
      <c r="C380" s="113" t="s">
        <v>763</v>
      </c>
      <c r="D380" s="129"/>
      <c r="E380" s="88"/>
      <c r="F380" s="88"/>
      <c r="G380" s="88"/>
      <c r="H380" s="88"/>
      <c r="I380" s="88"/>
      <c r="J380" s="89"/>
      <c r="K380" s="88"/>
      <c r="L380" s="88"/>
      <c r="M380" s="115"/>
      <c r="N380" s="88"/>
      <c r="O380" s="88"/>
      <c r="P380" s="88"/>
      <c r="Q380" s="88"/>
      <c r="R380" s="115"/>
      <c r="S380" s="19"/>
      <c r="T380" s="19"/>
      <c r="U380" s="19"/>
      <c r="V380" s="11"/>
      <c r="W380" s="19"/>
      <c r="X380" s="19"/>
      <c r="Y380" s="19"/>
      <c r="Z380" s="19"/>
      <c r="AA380" s="19"/>
    </row>
    <row r="381" spans="1:27" s="17" customFormat="1" ht="12.75" x14ac:dyDescent="0.2">
      <c r="A381" s="18"/>
      <c r="B381" s="44">
        <v>14101</v>
      </c>
      <c r="C381" s="79" t="s">
        <v>20</v>
      </c>
      <c r="D381" s="46" t="s">
        <v>288</v>
      </c>
      <c r="E381" s="19"/>
      <c r="F381" s="19"/>
      <c r="G381" s="19"/>
      <c r="H381" s="19"/>
      <c r="I381" s="19"/>
      <c r="J381" s="20"/>
      <c r="K381" s="19" t="s">
        <v>289</v>
      </c>
      <c r="L381" s="32" t="s">
        <v>703</v>
      </c>
      <c r="M381" s="19" t="s">
        <v>290</v>
      </c>
      <c r="N381" s="19"/>
      <c r="O381" s="19"/>
      <c r="P381" s="19"/>
      <c r="Q381" s="19"/>
      <c r="R381" s="19">
        <v>12</v>
      </c>
      <c r="S381" s="19"/>
      <c r="T381" s="19"/>
      <c r="U381" s="19"/>
      <c r="V381" s="19" t="s">
        <v>692</v>
      </c>
      <c r="W381" s="19"/>
      <c r="X381" s="19"/>
      <c r="Y381" s="19"/>
      <c r="Z381" s="19"/>
      <c r="AA381" s="19"/>
    </row>
    <row r="382" spans="1:27" s="17" customFormat="1" ht="12.75" x14ac:dyDescent="0.2">
      <c r="A382" s="18"/>
      <c r="B382" s="112"/>
      <c r="C382" s="113" t="s">
        <v>29</v>
      </c>
      <c r="D382" s="114"/>
      <c r="E382" s="88"/>
      <c r="F382" s="88"/>
      <c r="G382" s="88"/>
      <c r="H382" s="88"/>
      <c r="I382" s="88"/>
      <c r="J382" s="89"/>
      <c r="K382" s="88"/>
      <c r="L382" s="104"/>
      <c r="M382" s="115"/>
      <c r="N382" s="88"/>
      <c r="O382" s="88"/>
      <c r="P382" s="88"/>
      <c r="Q382" s="88"/>
      <c r="R382" s="115"/>
      <c r="S382" s="19"/>
      <c r="T382" s="19"/>
      <c r="U382" s="19"/>
      <c r="V382" s="19"/>
      <c r="W382" s="19"/>
      <c r="X382" s="19"/>
      <c r="Y382" s="19"/>
      <c r="Z382" s="19"/>
      <c r="AA382" s="19"/>
    </row>
    <row r="383" spans="1:27" s="17" customFormat="1" ht="12.75" x14ac:dyDescent="0.2">
      <c r="A383" s="18"/>
      <c r="B383" s="44">
        <v>1</v>
      </c>
      <c r="C383" s="79" t="s">
        <v>291</v>
      </c>
      <c r="D383" s="54" t="s">
        <v>24</v>
      </c>
      <c r="E383" s="19"/>
      <c r="F383" s="19"/>
      <c r="G383" s="19"/>
      <c r="H383" s="19"/>
      <c r="I383" s="19"/>
      <c r="J383" s="20"/>
      <c r="K383" s="19" t="s">
        <v>292</v>
      </c>
      <c r="L383" s="19"/>
      <c r="M383" s="30" t="s">
        <v>293</v>
      </c>
      <c r="N383" s="29">
        <v>0.2</v>
      </c>
      <c r="O383" s="19"/>
      <c r="P383" s="19" t="e">
        <v>#N/A</v>
      </c>
      <c r="Q383" s="19"/>
      <c r="R383" s="83">
        <v>6.69</v>
      </c>
      <c r="S383" s="19"/>
      <c r="T383" s="19"/>
      <c r="U383" s="19"/>
      <c r="V383" s="32" t="s">
        <v>692</v>
      </c>
      <c r="W383" s="19"/>
      <c r="X383" s="19"/>
      <c r="Y383" s="19"/>
      <c r="Z383" s="19"/>
      <c r="AA383" s="19"/>
    </row>
    <row r="384" spans="1:27" s="17" customFormat="1" ht="12.75" x14ac:dyDescent="0.2">
      <c r="A384" s="18"/>
      <c r="B384" s="44">
        <v>2</v>
      </c>
      <c r="C384" s="43" t="s">
        <v>294</v>
      </c>
      <c r="D384" s="54" t="s">
        <v>24</v>
      </c>
      <c r="E384" s="19"/>
      <c r="F384" s="19"/>
      <c r="G384" s="19"/>
      <c r="H384" s="19"/>
      <c r="I384" s="19"/>
      <c r="J384" s="20"/>
      <c r="K384" s="19" t="s">
        <v>292</v>
      </c>
      <c r="L384" s="19"/>
      <c r="M384" s="30" t="s">
        <v>293</v>
      </c>
      <c r="N384" s="29">
        <v>0.25</v>
      </c>
      <c r="O384" s="19"/>
      <c r="P384" s="19" t="e">
        <v>#N/A</v>
      </c>
      <c r="Q384" s="19"/>
      <c r="R384" s="83">
        <v>6.99</v>
      </c>
      <c r="S384" s="19" t="e">
        <f>VLOOKUP(B384,#REF!,6,FALSE)</f>
        <v>#REF!</v>
      </c>
      <c r="T384" s="19"/>
      <c r="U384" s="19"/>
      <c r="V384" s="32" t="s">
        <v>692</v>
      </c>
      <c r="W384" s="19"/>
      <c r="X384" s="19"/>
      <c r="Y384" s="19"/>
      <c r="Z384" s="19"/>
      <c r="AA384" s="19"/>
    </row>
    <row r="385" spans="1:27" s="17" customFormat="1" ht="12.75" x14ac:dyDescent="0.2">
      <c r="A385" s="18"/>
      <c r="B385" s="112"/>
      <c r="C385" s="113" t="s">
        <v>96</v>
      </c>
      <c r="D385" s="130"/>
      <c r="E385" s="88"/>
      <c r="F385" s="88"/>
      <c r="G385" s="88"/>
      <c r="H385" s="88"/>
      <c r="I385" s="88"/>
      <c r="J385" s="89"/>
      <c r="K385" s="88"/>
      <c r="L385" s="88"/>
      <c r="M385" s="131"/>
      <c r="N385" s="105"/>
      <c r="O385" s="88"/>
      <c r="P385" s="88"/>
      <c r="Q385" s="88"/>
      <c r="R385" s="132"/>
      <c r="S385" s="19"/>
      <c r="T385" s="19"/>
      <c r="U385" s="19"/>
      <c r="V385" s="32"/>
      <c r="W385" s="19"/>
      <c r="X385" s="19"/>
      <c r="Y385" s="19"/>
      <c r="Z385" s="19"/>
      <c r="AA385" s="19"/>
    </row>
    <row r="386" spans="1:27" s="17" customFormat="1" ht="12.75" x14ac:dyDescent="0.2">
      <c r="A386" s="18"/>
      <c r="B386" s="44">
        <v>3</v>
      </c>
      <c r="C386" s="79" t="s">
        <v>300</v>
      </c>
      <c r="D386" s="54" t="s">
        <v>24</v>
      </c>
      <c r="E386" s="19"/>
      <c r="F386" s="19"/>
      <c r="G386" s="19"/>
      <c r="H386" s="19"/>
      <c r="I386" s="19"/>
      <c r="J386" s="20"/>
      <c r="K386" s="19" t="s">
        <v>292</v>
      </c>
      <c r="L386" s="19"/>
      <c r="M386" s="30" t="s">
        <v>293</v>
      </c>
      <c r="N386" s="29">
        <v>0.25</v>
      </c>
      <c r="O386" s="19"/>
      <c r="P386" s="19" t="e">
        <v>#N/A</v>
      </c>
      <c r="Q386" s="19"/>
      <c r="R386" s="83">
        <v>6.99</v>
      </c>
      <c r="S386" s="19" t="e">
        <f>VLOOKUP(B386,#REF!,6,FALSE)</f>
        <v>#REF!</v>
      </c>
      <c r="T386" s="19"/>
      <c r="U386" s="19"/>
      <c r="V386" s="32" t="s">
        <v>692</v>
      </c>
      <c r="W386" s="19"/>
      <c r="X386" s="19"/>
      <c r="Y386" s="19"/>
      <c r="Z386" s="19"/>
      <c r="AA386" s="19"/>
    </row>
    <row r="387" spans="1:27" s="17" customFormat="1" ht="12.75" x14ac:dyDescent="0.2">
      <c r="A387" s="18"/>
      <c r="B387" s="44">
        <v>4</v>
      </c>
      <c r="C387" s="43" t="s">
        <v>301</v>
      </c>
      <c r="D387" s="54" t="s">
        <v>24</v>
      </c>
      <c r="E387" s="19"/>
      <c r="F387" s="19"/>
      <c r="G387" s="19"/>
      <c r="H387" s="19"/>
      <c r="I387" s="19"/>
      <c r="J387" s="20"/>
      <c r="K387" s="19" t="s">
        <v>292</v>
      </c>
      <c r="L387" s="19"/>
      <c r="M387" s="30" t="s">
        <v>293</v>
      </c>
      <c r="N387" s="29">
        <v>0.18</v>
      </c>
      <c r="O387" s="19"/>
      <c r="P387" s="19" t="e">
        <v>#N/A</v>
      </c>
      <c r="Q387" s="19"/>
      <c r="R387" s="83">
        <v>6.57</v>
      </c>
      <c r="S387" s="19" t="e">
        <f>VLOOKUP(B387,#REF!,6,FALSE)</f>
        <v>#REF!</v>
      </c>
      <c r="T387" s="19"/>
      <c r="U387" s="19"/>
      <c r="V387" s="32" t="s">
        <v>692</v>
      </c>
      <c r="W387" s="19"/>
      <c r="X387" s="19"/>
      <c r="Y387" s="19"/>
      <c r="Z387" s="19"/>
      <c r="AA387" s="19"/>
    </row>
    <row r="388" spans="1:27" s="17" customFormat="1" ht="12.75" x14ac:dyDescent="0.2">
      <c r="A388" s="18"/>
      <c r="B388" s="112"/>
      <c r="C388" s="113" t="s">
        <v>764</v>
      </c>
      <c r="D388" s="130"/>
      <c r="E388" s="88"/>
      <c r="F388" s="88"/>
      <c r="G388" s="88"/>
      <c r="H388" s="88"/>
      <c r="I388" s="88"/>
      <c r="J388" s="89"/>
      <c r="K388" s="88"/>
      <c r="L388" s="88"/>
      <c r="M388" s="131"/>
      <c r="N388" s="105"/>
      <c r="O388" s="88"/>
      <c r="P388" s="88"/>
      <c r="Q388" s="88"/>
      <c r="R388" s="132"/>
      <c r="S388" s="19"/>
      <c r="T388" s="19"/>
      <c r="U388" s="19"/>
      <c r="V388" s="32"/>
      <c r="W388" s="19"/>
      <c r="X388" s="19"/>
      <c r="Y388" s="19"/>
      <c r="Z388" s="19"/>
      <c r="AA388" s="19"/>
    </row>
    <row r="389" spans="1:27" s="17" customFormat="1" ht="12.75" x14ac:dyDescent="0.2">
      <c r="A389" s="18"/>
      <c r="B389" s="44">
        <v>8368</v>
      </c>
      <c r="C389" s="79" t="s">
        <v>302</v>
      </c>
      <c r="D389" s="46" t="s">
        <v>288</v>
      </c>
      <c r="E389" s="19"/>
      <c r="F389" s="19"/>
      <c r="G389" s="19"/>
      <c r="H389" s="19"/>
      <c r="I389" s="19"/>
      <c r="J389" s="20"/>
      <c r="K389" s="19" t="s">
        <v>289</v>
      </c>
      <c r="L389" s="19"/>
      <c r="M389" s="19" t="s">
        <v>290</v>
      </c>
      <c r="N389" s="19"/>
      <c r="O389" s="19"/>
      <c r="P389" s="19"/>
      <c r="Q389" s="19"/>
      <c r="R389" s="19">
        <v>14</v>
      </c>
      <c r="S389" s="19"/>
      <c r="T389" s="19"/>
      <c r="U389" s="19"/>
      <c r="V389" s="11" t="s">
        <v>689</v>
      </c>
      <c r="W389" s="19"/>
      <c r="X389" s="19"/>
      <c r="Y389" s="19"/>
      <c r="Z389" s="19"/>
      <c r="AA389" s="19"/>
    </row>
    <row r="390" spans="1:27" s="17" customFormat="1" ht="12.75" x14ac:dyDescent="0.2">
      <c r="A390" s="18"/>
      <c r="B390" s="44">
        <v>8383</v>
      </c>
      <c r="C390" s="43" t="s">
        <v>303</v>
      </c>
      <c r="D390" s="46" t="s">
        <v>288</v>
      </c>
      <c r="E390" s="19"/>
      <c r="F390" s="19"/>
      <c r="G390" s="19"/>
      <c r="H390" s="19"/>
      <c r="I390" s="19"/>
      <c r="J390" s="20"/>
      <c r="K390" s="19" t="s">
        <v>289</v>
      </c>
      <c r="L390" s="19"/>
      <c r="M390" s="19" t="s">
        <v>290</v>
      </c>
      <c r="N390" s="19"/>
      <c r="O390" s="19"/>
      <c r="P390" s="19"/>
      <c r="Q390" s="19"/>
      <c r="R390" s="19">
        <v>14</v>
      </c>
      <c r="S390" s="19"/>
      <c r="T390" s="19"/>
      <c r="U390" s="19"/>
      <c r="V390" s="11" t="s">
        <v>689</v>
      </c>
      <c r="W390" s="19"/>
      <c r="X390" s="19"/>
      <c r="Y390" s="19"/>
      <c r="Z390" s="19"/>
      <c r="AA390" s="19"/>
    </row>
    <row r="391" spans="1:27" s="17" customFormat="1" ht="12.75" x14ac:dyDescent="0.2">
      <c r="A391" s="18"/>
      <c r="B391" s="112"/>
      <c r="C391" s="113" t="s">
        <v>105</v>
      </c>
      <c r="D391" s="114"/>
      <c r="E391" s="88"/>
      <c r="F391" s="88"/>
      <c r="G391" s="88"/>
      <c r="H391" s="88"/>
      <c r="I391" s="88"/>
      <c r="J391" s="89"/>
      <c r="K391" s="88"/>
      <c r="L391" s="88"/>
      <c r="M391" s="115"/>
      <c r="N391" s="88"/>
      <c r="O391" s="88"/>
      <c r="P391" s="88"/>
      <c r="Q391" s="88"/>
      <c r="R391" s="115"/>
      <c r="S391" s="19"/>
      <c r="T391" s="19"/>
      <c r="U391" s="19"/>
      <c r="V391" s="11"/>
      <c r="W391" s="19"/>
      <c r="X391" s="19"/>
      <c r="Y391" s="19"/>
      <c r="Z391" s="19"/>
      <c r="AA391" s="19"/>
    </row>
    <row r="392" spans="1:27" s="17" customFormat="1" ht="12.75" x14ac:dyDescent="0.2">
      <c r="A392" s="18"/>
      <c r="B392" s="44">
        <v>5</v>
      </c>
      <c r="C392" s="79" t="s">
        <v>305</v>
      </c>
      <c r="D392" s="54" t="s">
        <v>24</v>
      </c>
      <c r="E392" s="19"/>
      <c r="F392" s="19"/>
      <c r="G392" s="19"/>
      <c r="H392" s="19"/>
      <c r="I392" s="19"/>
      <c r="J392" s="20"/>
      <c r="K392" s="19" t="s">
        <v>292</v>
      </c>
      <c r="L392" s="19"/>
      <c r="M392" s="30" t="s">
        <v>293</v>
      </c>
      <c r="N392" s="29">
        <v>0.18</v>
      </c>
      <c r="O392" s="19"/>
      <c r="P392" s="19" t="e">
        <v>#N/A</v>
      </c>
      <c r="Q392" s="19"/>
      <c r="R392" s="83">
        <v>6.57</v>
      </c>
      <c r="S392" s="19" t="e">
        <f>VLOOKUP(B392,#REF!,6,FALSE)</f>
        <v>#REF!</v>
      </c>
      <c r="T392" s="19"/>
      <c r="U392" s="19"/>
      <c r="V392" s="32" t="s">
        <v>692</v>
      </c>
      <c r="W392" s="19"/>
      <c r="X392" s="19"/>
      <c r="Y392" s="19"/>
      <c r="Z392" s="19"/>
      <c r="AA392" s="19"/>
    </row>
    <row r="393" spans="1:27" s="17" customFormat="1" ht="12.75" x14ac:dyDescent="0.2">
      <c r="A393" s="18"/>
      <c r="B393" s="44">
        <v>6</v>
      </c>
      <c r="C393" s="43" t="s">
        <v>308</v>
      </c>
      <c r="D393" s="54" t="s">
        <v>24</v>
      </c>
      <c r="E393" s="19"/>
      <c r="F393" s="19"/>
      <c r="G393" s="19"/>
      <c r="H393" s="19"/>
      <c r="I393" s="19"/>
      <c r="J393" s="20"/>
      <c r="K393" s="19" t="s">
        <v>292</v>
      </c>
      <c r="L393" s="19"/>
      <c r="M393" s="30" t="s">
        <v>293</v>
      </c>
      <c r="N393" s="29">
        <v>0.18</v>
      </c>
      <c r="O393" s="19"/>
      <c r="P393" s="19" t="e">
        <v>#N/A</v>
      </c>
      <c r="Q393" s="19"/>
      <c r="R393" s="83">
        <v>6.57</v>
      </c>
      <c r="S393" s="19" t="e">
        <f>VLOOKUP(B393,#REF!,6,FALSE)</f>
        <v>#REF!</v>
      </c>
      <c r="T393" s="19"/>
      <c r="U393" s="19"/>
      <c r="V393" s="32" t="s">
        <v>692</v>
      </c>
      <c r="W393" s="19"/>
      <c r="X393" s="19"/>
      <c r="Y393" s="19"/>
      <c r="Z393" s="19"/>
      <c r="AA393" s="19"/>
    </row>
    <row r="394" spans="1:27" s="17" customFormat="1" ht="12.75" x14ac:dyDescent="0.2">
      <c r="A394" s="18"/>
      <c r="B394" s="44">
        <v>7</v>
      </c>
      <c r="C394" s="43" t="s">
        <v>309</v>
      </c>
      <c r="D394" s="54" t="s">
        <v>24</v>
      </c>
      <c r="E394" s="19"/>
      <c r="F394" s="19"/>
      <c r="G394" s="19"/>
      <c r="H394" s="19"/>
      <c r="I394" s="19"/>
      <c r="J394" s="20"/>
      <c r="K394" s="19" t="s">
        <v>292</v>
      </c>
      <c r="L394" s="19"/>
      <c r="M394" s="30" t="s">
        <v>293</v>
      </c>
      <c r="N394" s="29">
        <v>0.18</v>
      </c>
      <c r="O394" s="19"/>
      <c r="P394" s="19" t="e">
        <v>#N/A</v>
      </c>
      <c r="Q394" s="19"/>
      <c r="R394" s="83">
        <v>6.57</v>
      </c>
      <c r="S394" s="19" t="e">
        <f>VLOOKUP(B394,#REF!,6,FALSE)</f>
        <v>#REF!</v>
      </c>
      <c r="T394" s="19"/>
      <c r="U394" s="19"/>
      <c r="V394" s="32" t="s">
        <v>692</v>
      </c>
      <c r="W394" s="19"/>
      <c r="X394" s="19"/>
      <c r="Y394" s="19"/>
      <c r="Z394" s="19"/>
      <c r="AA394" s="19"/>
    </row>
    <row r="395" spans="1:27" s="17" customFormat="1" ht="12.75" x14ac:dyDescent="0.2">
      <c r="A395" s="18"/>
      <c r="B395" s="44">
        <v>8</v>
      </c>
      <c r="C395" s="43" t="s">
        <v>315</v>
      </c>
      <c r="D395" s="54" t="s">
        <v>24</v>
      </c>
      <c r="E395" s="19"/>
      <c r="F395" s="19"/>
      <c r="G395" s="19"/>
      <c r="H395" s="19"/>
      <c r="I395" s="19"/>
      <c r="J395" s="20"/>
      <c r="K395" s="19" t="s">
        <v>292</v>
      </c>
      <c r="L395" s="19"/>
      <c r="M395" s="30" t="s">
        <v>293</v>
      </c>
      <c r="N395" s="29">
        <v>0.2</v>
      </c>
      <c r="O395" s="19"/>
      <c r="P395" s="19" t="e">
        <v>#N/A</v>
      </c>
      <c r="Q395" s="19"/>
      <c r="R395" s="83">
        <v>6.69</v>
      </c>
      <c r="S395" s="19" t="e">
        <f>VLOOKUP(B395,#REF!,6,FALSE)</f>
        <v>#REF!</v>
      </c>
      <c r="T395" s="19"/>
      <c r="U395" s="19"/>
      <c r="V395" s="32" t="s">
        <v>692</v>
      </c>
      <c r="W395" s="19"/>
      <c r="X395" s="19"/>
      <c r="Y395" s="19"/>
      <c r="Z395" s="19"/>
      <c r="AA395" s="19"/>
    </row>
    <row r="396" spans="1:27" s="17" customFormat="1" ht="12.75" x14ac:dyDescent="0.2">
      <c r="A396" s="18"/>
      <c r="B396" s="44">
        <v>9</v>
      </c>
      <c r="C396" s="43" t="s">
        <v>317</v>
      </c>
      <c r="D396" s="54" t="s">
        <v>24</v>
      </c>
      <c r="E396" s="19"/>
      <c r="F396" s="19"/>
      <c r="G396" s="19"/>
      <c r="H396" s="19"/>
      <c r="I396" s="19"/>
      <c r="J396" s="20"/>
      <c r="K396" s="19" t="s">
        <v>292</v>
      </c>
      <c r="L396" s="19"/>
      <c r="M396" s="30" t="s">
        <v>293</v>
      </c>
      <c r="N396" s="29">
        <v>0.2</v>
      </c>
      <c r="O396" s="19"/>
      <c r="P396" s="19" t="e">
        <v>#N/A</v>
      </c>
      <c r="Q396" s="19"/>
      <c r="R396" s="83">
        <v>6.69</v>
      </c>
      <c r="S396" s="19" t="e">
        <f>VLOOKUP(B396,#REF!,6,FALSE)</f>
        <v>#REF!</v>
      </c>
      <c r="T396" s="19"/>
      <c r="U396" s="19"/>
      <c r="V396" s="32" t="s">
        <v>692</v>
      </c>
      <c r="W396" s="19"/>
      <c r="X396" s="19"/>
      <c r="Y396" s="19"/>
      <c r="Z396" s="19"/>
      <c r="AA396" s="19"/>
    </row>
    <row r="397" spans="1:27" s="17" customFormat="1" ht="12.75" x14ac:dyDescent="0.2">
      <c r="A397" s="18"/>
      <c r="B397" s="112"/>
      <c r="C397" s="113" t="s">
        <v>136</v>
      </c>
      <c r="D397" s="130"/>
      <c r="E397" s="88"/>
      <c r="F397" s="88"/>
      <c r="G397" s="88"/>
      <c r="H397" s="88"/>
      <c r="I397" s="88"/>
      <c r="J397" s="89"/>
      <c r="K397" s="88"/>
      <c r="L397" s="88"/>
      <c r="M397" s="131"/>
      <c r="N397" s="105"/>
      <c r="O397" s="88"/>
      <c r="P397" s="88"/>
      <c r="Q397" s="88"/>
      <c r="R397" s="132"/>
      <c r="S397" s="19"/>
      <c r="T397" s="19"/>
      <c r="U397" s="19"/>
      <c r="V397" s="32"/>
      <c r="W397" s="19"/>
      <c r="X397" s="19"/>
      <c r="Y397" s="19"/>
      <c r="Z397" s="19"/>
      <c r="AA397" s="19"/>
    </row>
    <row r="398" spans="1:27" s="17" customFormat="1" ht="12.75" x14ac:dyDescent="0.2">
      <c r="A398" s="18"/>
      <c r="B398" s="44">
        <v>10</v>
      </c>
      <c r="C398" s="79" t="s">
        <v>321</v>
      </c>
      <c r="D398" s="54" t="s">
        <v>24</v>
      </c>
      <c r="E398" s="19"/>
      <c r="F398" s="19"/>
      <c r="G398" s="19"/>
      <c r="H398" s="19"/>
      <c r="I398" s="19"/>
      <c r="J398" s="20"/>
      <c r="K398" s="19" t="s">
        <v>292</v>
      </c>
      <c r="L398" s="19"/>
      <c r="M398" s="30" t="s">
        <v>293</v>
      </c>
      <c r="N398" s="29">
        <v>0.2</v>
      </c>
      <c r="O398" s="19"/>
      <c r="P398" s="19" t="e">
        <v>#N/A</v>
      </c>
      <c r="Q398" s="19"/>
      <c r="R398" s="83">
        <v>6.69</v>
      </c>
      <c r="S398" s="19" t="e">
        <f>VLOOKUP(B398,#REF!,6,FALSE)</f>
        <v>#REF!</v>
      </c>
      <c r="T398" s="19"/>
      <c r="U398" s="19"/>
      <c r="V398" s="32" t="s">
        <v>692</v>
      </c>
      <c r="W398" s="19"/>
      <c r="X398" s="19"/>
      <c r="Y398" s="19"/>
      <c r="Z398" s="19"/>
      <c r="AA398" s="19"/>
    </row>
    <row r="399" spans="1:27" s="17" customFormat="1" ht="12.75" x14ac:dyDescent="0.2">
      <c r="A399" s="18"/>
      <c r="B399" s="44">
        <v>11</v>
      </c>
      <c r="C399" s="43" t="s">
        <v>326</v>
      </c>
      <c r="D399" s="54" t="s">
        <v>24</v>
      </c>
      <c r="E399" s="19"/>
      <c r="F399" s="19"/>
      <c r="G399" s="19"/>
      <c r="H399" s="19"/>
      <c r="I399" s="19"/>
      <c r="J399" s="20"/>
      <c r="K399" s="19" t="s">
        <v>292</v>
      </c>
      <c r="L399" s="19"/>
      <c r="M399" s="30" t="s">
        <v>293</v>
      </c>
      <c r="N399" s="29">
        <v>0.35</v>
      </c>
      <c r="O399" s="19"/>
      <c r="P399" s="19" t="e">
        <v>#N/A</v>
      </c>
      <c r="Q399" s="19"/>
      <c r="R399" s="83">
        <v>7.58</v>
      </c>
      <c r="S399" s="19" t="e">
        <f>VLOOKUP(B399,#REF!,6,FALSE)</f>
        <v>#REF!</v>
      </c>
      <c r="T399" s="19"/>
      <c r="U399" s="19"/>
      <c r="V399" s="32" t="s">
        <v>692</v>
      </c>
      <c r="W399" s="19"/>
      <c r="X399" s="19"/>
      <c r="Y399" s="19"/>
      <c r="Z399" s="19"/>
      <c r="AA399" s="19"/>
    </row>
    <row r="400" spans="1:27" s="17" customFormat="1" ht="12.75" x14ac:dyDescent="0.2">
      <c r="A400" s="18"/>
      <c r="B400" s="112"/>
      <c r="C400" s="113" t="s">
        <v>765</v>
      </c>
      <c r="D400" s="130"/>
      <c r="E400" s="88"/>
      <c r="F400" s="88"/>
      <c r="G400" s="88"/>
      <c r="H400" s="88"/>
      <c r="I400" s="88"/>
      <c r="J400" s="89"/>
      <c r="K400" s="88"/>
      <c r="L400" s="88"/>
      <c r="M400" s="131"/>
      <c r="N400" s="105"/>
      <c r="O400" s="88"/>
      <c r="P400" s="88"/>
      <c r="Q400" s="88"/>
      <c r="R400" s="132"/>
      <c r="S400" s="19"/>
      <c r="T400" s="19"/>
      <c r="U400" s="19"/>
      <c r="V400" s="32"/>
      <c r="W400" s="19"/>
      <c r="X400" s="19"/>
      <c r="Y400" s="19"/>
      <c r="Z400" s="19"/>
      <c r="AA400" s="19"/>
    </row>
    <row r="401" spans="1:27" s="17" customFormat="1" ht="12.75" x14ac:dyDescent="0.2">
      <c r="A401" s="18"/>
      <c r="B401" s="44">
        <v>8697</v>
      </c>
      <c r="C401" s="79" t="s">
        <v>349</v>
      </c>
      <c r="D401" s="46" t="s">
        <v>288</v>
      </c>
      <c r="E401" s="19"/>
      <c r="F401" s="19"/>
      <c r="G401" s="19"/>
      <c r="H401" s="19"/>
      <c r="I401" s="19"/>
      <c r="J401" s="20"/>
      <c r="K401" s="19" t="s">
        <v>289</v>
      </c>
      <c r="L401" s="32" t="s">
        <v>703</v>
      </c>
      <c r="M401" s="19" t="s">
        <v>290</v>
      </c>
      <c r="N401" s="19"/>
      <c r="O401" s="19"/>
      <c r="P401" s="19"/>
      <c r="Q401" s="19"/>
      <c r="R401" s="19">
        <v>9</v>
      </c>
      <c r="S401" s="19"/>
      <c r="T401" s="19"/>
      <c r="U401" s="19"/>
      <c r="V401" s="19" t="s">
        <v>692</v>
      </c>
      <c r="W401" s="19"/>
      <c r="X401" s="19"/>
      <c r="Y401" s="19"/>
      <c r="Z401" s="19"/>
      <c r="AA401" s="19"/>
    </row>
    <row r="402" spans="1:27" s="17" customFormat="1" ht="12.75" x14ac:dyDescent="0.2">
      <c r="A402" s="18"/>
      <c r="B402" s="44">
        <v>11272</v>
      </c>
      <c r="C402" s="43" t="s">
        <v>350</v>
      </c>
      <c r="D402" s="46" t="s">
        <v>288</v>
      </c>
      <c r="E402" s="19"/>
      <c r="F402" s="19"/>
      <c r="G402" s="19"/>
      <c r="H402" s="19"/>
      <c r="I402" s="19"/>
      <c r="J402" s="20"/>
      <c r="K402" s="19" t="s">
        <v>289</v>
      </c>
      <c r="L402" s="32" t="s">
        <v>703</v>
      </c>
      <c r="M402" s="19" t="s">
        <v>290</v>
      </c>
      <c r="N402" s="19"/>
      <c r="O402" s="19"/>
      <c r="P402" s="19"/>
      <c r="Q402" s="19"/>
      <c r="R402" s="19">
        <v>9</v>
      </c>
      <c r="S402" s="19"/>
      <c r="T402" s="19"/>
      <c r="U402" s="19"/>
      <c r="V402" s="19" t="s">
        <v>692</v>
      </c>
      <c r="W402" s="19"/>
      <c r="X402" s="19"/>
      <c r="Y402" s="19"/>
      <c r="Z402" s="19"/>
      <c r="AA402" s="19"/>
    </row>
    <row r="403" spans="1:27" s="17" customFormat="1" ht="12.75" x14ac:dyDescent="0.2">
      <c r="A403" s="18"/>
      <c r="B403" s="44">
        <v>9938</v>
      </c>
      <c r="C403" s="43" t="s">
        <v>351</v>
      </c>
      <c r="D403" s="46" t="s">
        <v>288</v>
      </c>
      <c r="E403" s="19"/>
      <c r="F403" s="19"/>
      <c r="G403" s="19"/>
      <c r="H403" s="19"/>
      <c r="I403" s="19"/>
      <c r="J403" s="20"/>
      <c r="K403" s="19" t="s">
        <v>289</v>
      </c>
      <c r="L403" s="32" t="s">
        <v>703</v>
      </c>
      <c r="M403" s="19" t="s">
        <v>290</v>
      </c>
      <c r="N403" s="19"/>
      <c r="O403" s="19"/>
      <c r="P403" s="19"/>
      <c r="Q403" s="19"/>
      <c r="R403" s="19">
        <v>9</v>
      </c>
      <c r="S403" s="19"/>
      <c r="T403" s="19"/>
      <c r="U403" s="19"/>
      <c r="V403" s="19" t="s">
        <v>692</v>
      </c>
      <c r="W403" s="19"/>
      <c r="X403" s="19"/>
      <c r="Y403" s="19"/>
      <c r="Z403" s="19"/>
      <c r="AA403" s="19"/>
    </row>
    <row r="404" spans="1:27" s="17" customFormat="1" ht="12.75" x14ac:dyDescent="0.2">
      <c r="A404" s="18"/>
      <c r="B404" s="112"/>
      <c r="C404" s="113" t="s">
        <v>766</v>
      </c>
      <c r="D404" s="114"/>
      <c r="E404" s="88"/>
      <c r="F404" s="88"/>
      <c r="G404" s="88"/>
      <c r="H404" s="88"/>
      <c r="I404" s="88"/>
      <c r="J404" s="89"/>
      <c r="K404" s="88"/>
      <c r="L404" s="104"/>
      <c r="M404" s="115"/>
      <c r="N404" s="88"/>
      <c r="O404" s="88"/>
      <c r="P404" s="88"/>
      <c r="Q404" s="88"/>
      <c r="R404" s="115"/>
      <c r="S404" s="19"/>
      <c r="T404" s="19"/>
      <c r="U404" s="19"/>
      <c r="V404" s="19"/>
      <c r="W404" s="19"/>
      <c r="X404" s="19"/>
      <c r="Y404" s="19"/>
      <c r="Z404" s="19"/>
      <c r="AA404" s="19"/>
    </row>
    <row r="405" spans="1:27" s="17" customFormat="1" ht="12.75" x14ac:dyDescent="0.2">
      <c r="A405" s="18"/>
      <c r="B405" s="44">
        <v>12148</v>
      </c>
      <c r="C405" s="79" t="s">
        <v>361</v>
      </c>
      <c r="D405" s="46" t="s">
        <v>288</v>
      </c>
      <c r="E405" s="19"/>
      <c r="F405" s="19"/>
      <c r="G405" s="19"/>
      <c r="H405" s="19"/>
      <c r="I405" s="19"/>
      <c r="J405" s="20"/>
      <c r="K405" s="19" t="s">
        <v>289</v>
      </c>
      <c r="L405" s="32" t="s">
        <v>703</v>
      </c>
      <c r="M405" s="19" t="s">
        <v>290</v>
      </c>
      <c r="N405" s="19"/>
      <c r="O405" s="19"/>
      <c r="P405" s="19"/>
      <c r="Q405" s="19"/>
      <c r="R405" s="19">
        <v>12</v>
      </c>
      <c r="S405" s="19"/>
      <c r="T405" s="19"/>
      <c r="U405" s="19"/>
      <c r="V405" s="19" t="s">
        <v>692</v>
      </c>
      <c r="W405" s="19"/>
      <c r="X405" s="19"/>
      <c r="Y405" s="19"/>
      <c r="Z405" s="19"/>
      <c r="AA405" s="19"/>
    </row>
    <row r="406" spans="1:27" s="17" customFormat="1" ht="12.75" x14ac:dyDescent="0.2">
      <c r="A406" s="18"/>
      <c r="B406" s="44"/>
      <c r="C406" s="80" t="s">
        <v>767</v>
      </c>
      <c r="D406" s="46"/>
      <c r="E406" s="19"/>
      <c r="F406" s="19"/>
      <c r="G406" s="19"/>
      <c r="H406" s="19"/>
      <c r="I406" s="19"/>
      <c r="J406" s="20"/>
      <c r="K406" s="19"/>
      <c r="L406" s="32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</row>
    <row r="407" spans="1:27" s="17" customFormat="1" ht="12.75" x14ac:dyDescent="0.2">
      <c r="A407" s="18"/>
      <c r="B407" s="44">
        <v>15261</v>
      </c>
      <c r="C407" s="79" t="s">
        <v>387</v>
      </c>
      <c r="D407" s="46" t="s">
        <v>288</v>
      </c>
      <c r="E407" s="19"/>
      <c r="F407" s="19"/>
      <c r="G407" s="19"/>
      <c r="H407" s="19"/>
      <c r="I407" s="19"/>
      <c r="J407" s="20"/>
      <c r="K407" s="19" t="s">
        <v>289</v>
      </c>
      <c r="L407" s="32" t="s">
        <v>703</v>
      </c>
      <c r="M407" s="19" t="s">
        <v>290</v>
      </c>
      <c r="N407" s="19"/>
      <c r="O407" s="19"/>
      <c r="P407" s="19"/>
      <c r="Q407" s="19"/>
      <c r="R407" s="19">
        <v>12</v>
      </c>
      <c r="S407" s="19"/>
      <c r="T407" s="19"/>
      <c r="U407" s="19"/>
      <c r="V407" s="19" t="s">
        <v>692</v>
      </c>
      <c r="W407" s="19"/>
      <c r="X407" s="19"/>
      <c r="Y407" s="19"/>
      <c r="Z407" s="19"/>
      <c r="AA407" s="19"/>
    </row>
    <row r="408" spans="1:27" s="17" customFormat="1" ht="12.75" x14ac:dyDescent="0.2">
      <c r="A408" s="18"/>
      <c r="B408" s="44">
        <v>13758</v>
      </c>
      <c r="C408" s="43" t="s">
        <v>388</v>
      </c>
      <c r="D408" s="46" t="s">
        <v>288</v>
      </c>
      <c r="E408" s="19"/>
      <c r="F408" s="19"/>
      <c r="G408" s="19"/>
      <c r="H408" s="19"/>
      <c r="I408" s="19"/>
      <c r="J408" s="20"/>
      <c r="K408" s="19" t="s">
        <v>289</v>
      </c>
      <c r="L408" s="32" t="s">
        <v>703</v>
      </c>
      <c r="M408" s="19" t="s">
        <v>290</v>
      </c>
      <c r="N408" s="19"/>
      <c r="O408" s="19"/>
      <c r="P408" s="19"/>
      <c r="Q408" s="19"/>
      <c r="R408" s="19">
        <v>12</v>
      </c>
      <c r="S408" s="19"/>
      <c r="T408" s="19"/>
      <c r="U408" s="19"/>
      <c r="V408" s="19" t="s">
        <v>692</v>
      </c>
      <c r="W408" s="19"/>
      <c r="X408" s="19"/>
      <c r="Y408" s="19"/>
      <c r="Z408" s="19"/>
      <c r="AA408" s="19"/>
    </row>
    <row r="409" spans="1:27" s="17" customFormat="1" ht="12.75" x14ac:dyDescent="0.2">
      <c r="A409" s="18"/>
      <c r="B409" s="112"/>
      <c r="C409" s="113" t="s">
        <v>768</v>
      </c>
      <c r="D409" s="114"/>
      <c r="E409" s="88"/>
      <c r="F409" s="88"/>
      <c r="G409" s="88"/>
      <c r="H409" s="88"/>
      <c r="I409" s="88"/>
      <c r="J409" s="89"/>
      <c r="K409" s="88"/>
      <c r="L409" s="104"/>
      <c r="M409" s="115"/>
      <c r="N409" s="88"/>
      <c r="O409" s="88"/>
      <c r="P409" s="88"/>
      <c r="Q409" s="88"/>
      <c r="R409" s="115"/>
      <c r="S409" s="19"/>
      <c r="T409" s="19"/>
      <c r="U409" s="19"/>
      <c r="V409" s="19"/>
      <c r="W409" s="19"/>
      <c r="X409" s="19"/>
      <c r="Y409" s="19"/>
      <c r="Z409" s="19"/>
      <c r="AA409" s="19"/>
    </row>
    <row r="410" spans="1:27" s="17" customFormat="1" ht="12.75" x14ac:dyDescent="0.2">
      <c r="A410" s="18"/>
      <c r="B410" s="44">
        <v>14145</v>
      </c>
      <c r="C410" s="79" t="s">
        <v>391</v>
      </c>
      <c r="D410" s="46" t="s">
        <v>288</v>
      </c>
      <c r="E410" s="19"/>
      <c r="F410" s="19"/>
      <c r="G410" s="19"/>
      <c r="H410" s="19"/>
      <c r="I410" s="19"/>
      <c r="J410" s="20"/>
      <c r="K410" s="19" t="s">
        <v>289</v>
      </c>
      <c r="L410" s="32" t="s">
        <v>703</v>
      </c>
      <c r="M410" s="19" t="s">
        <v>290</v>
      </c>
      <c r="N410" s="19"/>
      <c r="O410" s="19"/>
      <c r="P410" s="19"/>
      <c r="Q410" s="19"/>
      <c r="R410" s="19">
        <v>15</v>
      </c>
      <c r="S410" s="19"/>
      <c r="T410" s="19"/>
      <c r="U410" s="19"/>
      <c r="V410" s="19" t="s">
        <v>692</v>
      </c>
      <c r="W410" s="19"/>
      <c r="X410" s="19"/>
      <c r="Y410" s="19"/>
      <c r="Z410" s="19"/>
      <c r="AA410" s="19"/>
    </row>
    <row r="411" spans="1:27" s="17" customFormat="1" ht="12.75" x14ac:dyDescent="0.2">
      <c r="A411" s="18"/>
      <c r="B411" s="44">
        <v>14146</v>
      </c>
      <c r="C411" s="43" t="s">
        <v>392</v>
      </c>
      <c r="D411" s="46" t="s">
        <v>288</v>
      </c>
      <c r="E411" s="19"/>
      <c r="F411" s="19"/>
      <c r="G411" s="19"/>
      <c r="H411" s="19"/>
      <c r="I411" s="19"/>
      <c r="J411" s="20"/>
      <c r="K411" s="19" t="s">
        <v>289</v>
      </c>
      <c r="L411" s="32" t="s">
        <v>703</v>
      </c>
      <c r="M411" s="19" t="s">
        <v>290</v>
      </c>
      <c r="N411" s="19"/>
      <c r="O411" s="19"/>
      <c r="P411" s="19"/>
      <c r="Q411" s="19"/>
      <c r="R411" s="19">
        <v>15</v>
      </c>
      <c r="S411" s="19"/>
      <c r="T411" s="19"/>
      <c r="U411" s="19"/>
      <c r="V411" s="19" t="s">
        <v>692</v>
      </c>
      <c r="W411" s="19"/>
      <c r="X411" s="19"/>
      <c r="Y411" s="19"/>
      <c r="Z411" s="19"/>
      <c r="AA411" s="19"/>
    </row>
    <row r="412" spans="1:27" s="17" customFormat="1" ht="12.75" x14ac:dyDescent="0.2">
      <c r="A412" s="18"/>
      <c r="B412" s="112"/>
      <c r="C412" s="113" t="s">
        <v>168</v>
      </c>
      <c r="D412" s="114"/>
      <c r="E412" s="88"/>
      <c r="F412" s="88"/>
      <c r="G412" s="88"/>
      <c r="H412" s="88"/>
      <c r="I412" s="88"/>
      <c r="J412" s="89"/>
      <c r="K412" s="88"/>
      <c r="L412" s="104"/>
      <c r="M412" s="115"/>
      <c r="N412" s="88"/>
      <c r="O412" s="88"/>
      <c r="P412" s="88"/>
      <c r="Q412" s="88"/>
      <c r="R412" s="115"/>
      <c r="S412" s="19"/>
      <c r="T412" s="19"/>
      <c r="U412" s="19"/>
      <c r="V412" s="19"/>
      <c r="W412" s="19"/>
      <c r="X412" s="19"/>
      <c r="Y412" s="19"/>
      <c r="Z412" s="19"/>
      <c r="AA412" s="19"/>
    </row>
    <row r="413" spans="1:27" s="17" customFormat="1" ht="12.75" x14ac:dyDescent="0.2">
      <c r="A413" s="18"/>
      <c r="B413" s="44">
        <v>27</v>
      </c>
      <c r="C413" s="79" t="s">
        <v>529</v>
      </c>
      <c r="D413" s="54" t="s">
        <v>24</v>
      </c>
      <c r="E413" s="19"/>
      <c r="F413" s="19"/>
      <c r="G413" s="19"/>
      <c r="H413" s="19"/>
      <c r="I413" s="19"/>
      <c r="J413" s="20"/>
      <c r="K413" s="19" t="s">
        <v>292</v>
      </c>
      <c r="L413" s="19"/>
      <c r="M413" s="30" t="s">
        <v>293</v>
      </c>
      <c r="N413" s="29">
        <v>0.95</v>
      </c>
      <c r="O413" s="19"/>
      <c r="P413" s="19" t="e">
        <v>#N/A</v>
      </c>
      <c r="Q413" s="19"/>
      <c r="R413" s="83">
        <v>11.15</v>
      </c>
      <c r="S413" s="19" t="e">
        <f>VLOOKUP(B413,#REF!,6,FALSE)</f>
        <v>#REF!</v>
      </c>
      <c r="T413" s="19"/>
      <c r="U413" s="19"/>
      <c r="V413" s="19" t="s">
        <v>692</v>
      </c>
      <c r="W413" s="19"/>
      <c r="X413" s="19"/>
      <c r="Y413" s="19"/>
      <c r="Z413" s="19"/>
      <c r="AA413" s="19"/>
    </row>
    <row r="414" spans="1:27" s="17" customFormat="1" ht="12.75" x14ac:dyDescent="0.2">
      <c r="A414" s="18"/>
      <c r="B414" s="44">
        <v>28</v>
      </c>
      <c r="C414" s="43" t="s">
        <v>530</v>
      </c>
      <c r="D414" s="54" t="s">
        <v>24</v>
      </c>
      <c r="E414" s="19"/>
      <c r="F414" s="19"/>
      <c r="G414" s="19"/>
      <c r="H414" s="19"/>
      <c r="I414" s="19"/>
      <c r="J414" s="20"/>
      <c r="K414" s="19" t="s">
        <v>292</v>
      </c>
      <c r="L414" s="19"/>
      <c r="M414" s="30" t="s">
        <v>293</v>
      </c>
      <c r="N414" s="29">
        <v>1.2</v>
      </c>
      <c r="O414" s="19"/>
      <c r="P414" s="19" t="e">
        <v>#N/A</v>
      </c>
      <c r="Q414" s="19"/>
      <c r="R414" s="83">
        <v>12.64</v>
      </c>
      <c r="S414" s="19" t="e">
        <f>VLOOKUP(B414,#REF!,6,FALSE)</f>
        <v>#REF!</v>
      </c>
      <c r="T414" s="19"/>
      <c r="U414" s="19"/>
      <c r="V414" s="19" t="s">
        <v>692</v>
      </c>
      <c r="W414" s="19"/>
      <c r="X414" s="19"/>
      <c r="Y414" s="19"/>
      <c r="Z414" s="19"/>
      <c r="AA414" s="19"/>
    </row>
    <row r="415" spans="1:27" s="17" customFormat="1" ht="12.75" x14ac:dyDescent="0.2">
      <c r="A415" s="18"/>
      <c r="B415" s="44">
        <v>29</v>
      </c>
      <c r="C415" s="42" t="s">
        <v>790</v>
      </c>
      <c r="D415" s="54" t="s">
        <v>24</v>
      </c>
      <c r="E415" s="19"/>
      <c r="F415" s="19"/>
      <c r="G415" s="19"/>
      <c r="H415" s="19"/>
      <c r="I415" s="19"/>
      <c r="J415" s="20"/>
      <c r="K415" s="19" t="s">
        <v>292</v>
      </c>
      <c r="L415" s="19"/>
      <c r="M415" s="30" t="s">
        <v>293</v>
      </c>
      <c r="N415" s="29">
        <v>0.15</v>
      </c>
      <c r="O415" s="19"/>
      <c r="P415" s="19" t="e">
        <v>#N/A</v>
      </c>
      <c r="Q415" s="19"/>
      <c r="R415" s="30">
        <v>6.39</v>
      </c>
      <c r="S415" s="19" t="e">
        <f>VLOOKUP(B415,#REF!,6,FALSE)</f>
        <v>#REF!</v>
      </c>
      <c r="T415" s="19"/>
      <c r="U415" s="19"/>
      <c r="V415" s="19" t="s">
        <v>692</v>
      </c>
      <c r="W415" s="19"/>
      <c r="X415" s="19"/>
      <c r="Y415" s="19"/>
      <c r="Z415" s="19"/>
      <c r="AA415" s="19"/>
    </row>
    <row r="416" spans="1:27" s="17" customFormat="1" ht="12.75" x14ac:dyDescent="0.2">
      <c r="A416" s="18"/>
      <c r="B416" s="112"/>
      <c r="C416" s="113" t="s">
        <v>174</v>
      </c>
      <c r="D416" s="130"/>
      <c r="E416" s="88"/>
      <c r="F416" s="88"/>
      <c r="G416" s="88"/>
      <c r="H416" s="88"/>
      <c r="I416" s="88"/>
      <c r="J416" s="89"/>
      <c r="K416" s="88"/>
      <c r="L416" s="88"/>
      <c r="M416" s="131"/>
      <c r="N416" s="105"/>
      <c r="O416" s="88"/>
      <c r="P416" s="88"/>
      <c r="Q416" s="88"/>
      <c r="R416" s="131"/>
      <c r="S416" s="19"/>
      <c r="T416" s="19"/>
      <c r="U416" s="19"/>
      <c r="V416" s="19"/>
      <c r="W416" s="19"/>
      <c r="X416" s="19"/>
      <c r="Y416" s="19"/>
      <c r="Z416" s="19"/>
      <c r="AA416" s="19"/>
    </row>
    <row r="417" spans="1:27" s="17" customFormat="1" ht="12.75" x14ac:dyDescent="0.2">
      <c r="A417" s="18"/>
      <c r="B417" s="44">
        <v>30</v>
      </c>
      <c r="C417" s="79" t="s">
        <v>531</v>
      </c>
      <c r="D417" s="54" t="s">
        <v>24</v>
      </c>
      <c r="E417" s="19"/>
      <c r="F417" s="19"/>
      <c r="G417" s="19"/>
      <c r="H417" s="19"/>
      <c r="I417" s="19"/>
      <c r="J417" s="20"/>
      <c r="K417" s="19" t="s">
        <v>292</v>
      </c>
      <c r="L417" s="19"/>
      <c r="M417" s="30" t="s">
        <v>293</v>
      </c>
      <c r="N417" s="29">
        <v>0.15</v>
      </c>
      <c r="O417" s="19"/>
      <c r="P417" s="19" t="e">
        <v>#N/A</v>
      </c>
      <c r="Q417" s="19"/>
      <c r="R417" s="83">
        <v>6.39</v>
      </c>
      <c r="S417" s="19" t="e">
        <f>VLOOKUP(B417,#REF!,6,FALSE)</f>
        <v>#REF!</v>
      </c>
      <c r="T417" s="19"/>
      <c r="U417" s="19"/>
      <c r="V417" s="19" t="s">
        <v>692</v>
      </c>
      <c r="W417" s="19"/>
      <c r="X417" s="19"/>
      <c r="Y417" s="19"/>
      <c r="Z417" s="19"/>
      <c r="AA417" s="19"/>
    </row>
    <row r="418" spans="1:27" s="17" customFormat="1" ht="12.75" x14ac:dyDescent="0.2">
      <c r="A418" s="18"/>
      <c r="B418" s="44">
        <v>31</v>
      </c>
      <c r="C418" s="43" t="s">
        <v>532</v>
      </c>
      <c r="D418" s="54" t="s">
        <v>24</v>
      </c>
      <c r="E418" s="19"/>
      <c r="F418" s="19"/>
      <c r="G418" s="19"/>
      <c r="H418" s="19"/>
      <c r="I418" s="19"/>
      <c r="J418" s="20"/>
      <c r="K418" s="19" t="s">
        <v>292</v>
      </c>
      <c r="L418" s="19"/>
      <c r="M418" s="30" t="s">
        <v>293</v>
      </c>
      <c r="N418" s="29">
        <v>0.15</v>
      </c>
      <c r="O418" s="19"/>
      <c r="P418" s="19" t="e">
        <v>#N/A</v>
      </c>
      <c r="Q418" s="19"/>
      <c r="R418" s="83">
        <v>6.39</v>
      </c>
      <c r="S418" s="19" t="e">
        <f>VLOOKUP(B418,#REF!,6,FALSE)</f>
        <v>#REF!</v>
      </c>
      <c r="T418" s="19"/>
      <c r="U418" s="19"/>
      <c r="V418" s="19" t="s">
        <v>692</v>
      </c>
      <c r="W418" s="19"/>
      <c r="X418" s="19"/>
      <c r="Y418" s="19"/>
      <c r="Z418" s="19"/>
      <c r="AA418" s="19"/>
    </row>
    <row r="419" spans="1:27" s="17" customFormat="1" ht="12.75" x14ac:dyDescent="0.2">
      <c r="A419" s="18"/>
      <c r="B419" s="44">
        <v>32</v>
      </c>
      <c r="C419" s="43" t="s">
        <v>533</v>
      </c>
      <c r="D419" s="54" t="s">
        <v>24</v>
      </c>
      <c r="E419" s="19"/>
      <c r="F419" s="19"/>
      <c r="G419" s="19"/>
      <c r="H419" s="19"/>
      <c r="I419" s="19"/>
      <c r="J419" s="20"/>
      <c r="K419" s="19" t="s">
        <v>292</v>
      </c>
      <c r="L419" s="19"/>
      <c r="M419" s="30" t="s">
        <v>293</v>
      </c>
      <c r="N419" s="29">
        <v>0.16</v>
      </c>
      <c r="O419" s="19"/>
      <c r="P419" s="19" t="e">
        <v>#N/A</v>
      </c>
      <c r="Q419" s="19"/>
      <c r="R419" s="83">
        <v>6.45</v>
      </c>
      <c r="S419" s="19" t="e">
        <f>VLOOKUP(B419,#REF!,6,FALSE)</f>
        <v>#REF!</v>
      </c>
      <c r="T419" s="19"/>
      <c r="U419" s="19"/>
      <c r="V419" s="19" t="s">
        <v>692</v>
      </c>
      <c r="W419" s="19"/>
      <c r="X419" s="19"/>
      <c r="Y419" s="19"/>
      <c r="Z419" s="19"/>
      <c r="AA419" s="19"/>
    </row>
    <row r="420" spans="1:27" s="17" customFormat="1" ht="12.75" x14ac:dyDescent="0.2">
      <c r="A420" s="18"/>
      <c r="B420" s="44">
        <v>14072</v>
      </c>
      <c r="C420" s="43" t="s">
        <v>202</v>
      </c>
      <c r="D420" s="46" t="s">
        <v>288</v>
      </c>
      <c r="E420" s="19"/>
      <c r="F420" s="19"/>
      <c r="G420" s="19"/>
      <c r="H420" s="19"/>
      <c r="I420" s="19"/>
      <c r="J420" s="20"/>
      <c r="K420" s="19" t="s">
        <v>289</v>
      </c>
      <c r="L420" s="32" t="s">
        <v>703</v>
      </c>
      <c r="M420" s="19" t="s">
        <v>290</v>
      </c>
      <c r="N420" s="19"/>
      <c r="O420" s="19"/>
      <c r="P420" s="19"/>
      <c r="Q420" s="19"/>
      <c r="R420" s="19">
        <v>8</v>
      </c>
      <c r="S420" s="19"/>
      <c r="T420" s="19"/>
      <c r="U420" s="19"/>
      <c r="V420" s="19" t="s">
        <v>692</v>
      </c>
      <c r="W420" s="19"/>
      <c r="X420" s="19"/>
      <c r="Y420" s="19"/>
      <c r="Z420" s="19"/>
      <c r="AA420" s="19"/>
    </row>
    <row r="421" spans="1:27" s="17" customFormat="1" ht="12.75" x14ac:dyDescent="0.2">
      <c r="A421" s="18"/>
      <c r="B421" s="112"/>
      <c r="C421" s="113" t="s">
        <v>178</v>
      </c>
      <c r="D421" s="114"/>
      <c r="E421" s="88"/>
      <c r="F421" s="88"/>
      <c r="G421" s="88"/>
      <c r="H421" s="88"/>
      <c r="I421" s="88"/>
      <c r="J421" s="89"/>
      <c r="K421" s="88"/>
      <c r="L421" s="104"/>
      <c r="M421" s="115"/>
      <c r="N421" s="88"/>
      <c r="O421" s="88"/>
      <c r="P421" s="88"/>
      <c r="Q421" s="88"/>
      <c r="R421" s="115"/>
      <c r="S421" s="19"/>
      <c r="T421" s="19"/>
      <c r="U421" s="19"/>
      <c r="V421" s="19"/>
      <c r="W421" s="19"/>
      <c r="X421" s="19"/>
      <c r="Y421" s="19"/>
      <c r="Z421" s="19"/>
      <c r="AA421" s="19"/>
    </row>
    <row r="422" spans="1:27" s="17" customFormat="1" ht="12.75" x14ac:dyDescent="0.2">
      <c r="A422" s="18"/>
      <c r="B422" s="44">
        <v>33</v>
      </c>
      <c r="C422" s="79" t="s">
        <v>534</v>
      </c>
      <c r="D422" s="54" t="s">
        <v>24</v>
      </c>
      <c r="E422" s="19"/>
      <c r="F422" s="19"/>
      <c r="G422" s="19"/>
      <c r="H422" s="19"/>
      <c r="I422" s="19"/>
      <c r="J422" s="20"/>
      <c r="K422" s="19" t="s">
        <v>292</v>
      </c>
      <c r="L422" s="19"/>
      <c r="M422" s="30" t="s">
        <v>293</v>
      </c>
      <c r="N422" s="29">
        <v>0.16</v>
      </c>
      <c r="O422" s="19"/>
      <c r="P422" s="19" t="e">
        <v>#N/A</v>
      </c>
      <c r="Q422" s="19"/>
      <c r="R422" s="83">
        <v>6.45</v>
      </c>
      <c r="S422" s="19" t="e">
        <f>VLOOKUP(B422,#REF!,6,FALSE)</f>
        <v>#REF!</v>
      </c>
      <c r="T422" s="19"/>
      <c r="U422" s="19"/>
      <c r="V422" s="19" t="s">
        <v>692</v>
      </c>
      <c r="W422" s="19"/>
      <c r="X422" s="19"/>
      <c r="Y422" s="19"/>
      <c r="Z422" s="19"/>
      <c r="AA422" s="19"/>
    </row>
    <row r="423" spans="1:27" s="17" customFormat="1" ht="12.75" x14ac:dyDescent="0.2">
      <c r="A423" s="18"/>
      <c r="B423" s="44">
        <v>34</v>
      </c>
      <c r="C423" s="43" t="s">
        <v>535</v>
      </c>
      <c r="D423" s="54" t="s">
        <v>24</v>
      </c>
      <c r="E423" s="19"/>
      <c r="F423" s="19"/>
      <c r="G423" s="19"/>
      <c r="H423" s="19"/>
      <c r="I423" s="19"/>
      <c r="J423" s="20"/>
      <c r="K423" s="19" t="s">
        <v>292</v>
      </c>
      <c r="L423" s="19"/>
      <c r="M423" s="30" t="s">
        <v>293</v>
      </c>
      <c r="N423" s="29">
        <v>0.16</v>
      </c>
      <c r="O423" s="19"/>
      <c r="P423" s="19" t="e">
        <v>#N/A</v>
      </c>
      <c r="Q423" s="19"/>
      <c r="R423" s="83">
        <v>6.45</v>
      </c>
      <c r="S423" s="19" t="e">
        <f>VLOOKUP(B423,#REF!,6,FALSE)</f>
        <v>#REF!</v>
      </c>
      <c r="T423" s="19"/>
      <c r="U423" s="19"/>
      <c r="V423" s="19" t="s">
        <v>692</v>
      </c>
      <c r="W423" s="19"/>
      <c r="X423" s="19"/>
      <c r="Y423" s="19"/>
      <c r="Z423" s="19"/>
      <c r="AA423" s="19"/>
    </row>
    <row r="424" spans="1:27" s="17" customFormat="1" ht="12.75" x14ac:dyDescent="0.2">
      <c r="A424" s="18"/>
      <c r="B424" s="44">
        <v>35</v>
      </c>
      <c r="C424" s="43" t="s">
        <v>536</v>
      </c>
      <c r="D424" s="54" t="s">
        <v>24</v>
      </c>
      <c r="E424" s="19"/>
      <c r="F424" s="19"/>
      <c r="G424" s="19"/>
      <c r="H424" s="19"/>
      <c r="I424" s="19"/>
      <c r="J424" s="20"/>
      <c r="K424" s="19" t="s">
        <v>292</v>
      </c>
      <c r="L424" s="19"/>
      <c r="M424" s="30" t="s">
        <v>293</v>
      </c>
      <c r="N424" s="29">
        <v>0.16</v>
      </c>
      <c r="O424" s="19"/>
      <c r="P424" s="19" t="e">
        <v>#N/A</v>
      </c>
      <c r="Q424" s="19"/>
      <c r="R424" s="83">
        <v>6.45</v>
      </c>
      <c r="S424" s="19" t="e">
        <f>VLOOKUP(B424,#REF!,6,FALSE)</f>
        <v>#REF!</v>
      </c>
      <c r="T424" s="19"/>
      <c r="U424" s="19"/>
      <c r="V424" s="19" t="s">
        <v>692</v>
      </c>
      <c r="W424" s="19"/>
      <c r="X424" s="19"/>
      <c r="Y424" s="19"/>
      <c r="Z424" s="19"/>
      <c r="AA424" s="19"/>
    </row>
    <row r="425" spans="1:27" s="17" customFormat="1" ht="12.75" x14ac:dyDescent="0.2">
      <c r="A425" s="18"/>
      <c r="B425" s="44">
        <v>36</v>
      </c>
      <c r="C425" s="43" t="s">
        <v>537</v>
      </c>
      <c r="D425" s="54" t="s">
        <v>24</v>
      </c>
      <c r="E425" s="19"/>
      <c r="F425" s="19"/>
      <c r="G425" s="19"/>
      <c r="H425" s="19"/>
      <c r="I425" s="19"/>
      <c r="J425" s="20"/>
      <c r="K425" s="19" t="s">
        <v>292</v>
      </c>
      <c r="L425" s="19"/>
      <c r="M425" s="30" t="s">
        <v>293</v>
      </c>
      <c r="N425" s="29">
        <v>0.16</v>
      </c>
      <c r="O425" s="19"/>
      <c r="P425" s="19" t="e">
        <v>#N/A</v>
      </c>
      <c r="Q425" s="19"/>
      <c r="R425" s="83">
        <v>6.45</v>
      </c>
      <c r="S425" s="19" t="e">
        <f>VLOOKUP(B425,#REF!,6,FALSE)</f>
        <v>#REF!</v>
      </c>
      <c r="T425" s="19"/>
      <c r="U425" s="19"/>
      <c r="V425" s="19" t="s">
        <v>692</v>
      </c>
      <c r="W425" s="19"/>
      <c r="X425" s="19"/>
      <c r="Y425" s="19"/>
      <c r="Z425" s="19"/>
      <c r="AA425" s="19"/>
    </row>
    <row r="426" spans="1:27" s="17" customFormat="1" ht="12.75" x14ac:dyDescent="0.2">
      <c r="A426" s="18"/>
      <c r="B426" s="44">
        <v>37</v>
      </c>
      <c r="C426" s="43" t="s">
        <v>538</v>
      </c>
      <c r="D426" s="54" t="s">
        <v>24</v>
      </c>
      <c r="E426" s="19"/>
      <c r="F426" s="19"/>
      <c r="G426" s="19"/>
      <c r="H426" s="19"/>
      <c r="I426" s="19"/>
      <c r="J426" s="20"/>
      <c r="K426" s="19" t="s">
        <v>292</v>
      </c>
      <c r="L426" s="19"/>
      <c r="M426" s="30" t="s">
        <v>293</v>
      </c>
      <c r="N426" s="29">
        <v>0.2</v>
      </c>
      <c r="O426" s="19"/>
      <c r="P426" s="19" t="e">
        <v>#N/A</v>
      </c>
      <c r="Q426" s="19"/>
      <c r="R426" s="83">
        <v>6.69</v>
      </c>
      <c r="S426" s="19" t="e">
        <f>VLOOKUP(B426,#REF!,6,FALSE)</f>
        <v>#REF!</v>
      </c>
      <c r="T426" s="19"/>
      <c r="U426" s="19"/>
      <c r="V426" s="19" t="s">
        <v>692</v>
      </c>
      <c r="W426" s="19"/>
      <c r="X426" s="19"/>
      <c r="Y426" s="19"/>
      <c r="Z426" s="19"/>
      <c r="AA426" s="19"/>
    </row>
    <row r="427" spans="1:27" s="17" customFormat="1" ht="12.75" x14ac:dyDescent="0.2">
      <c r="A427" s="18"/>
      <c r="B427" s="44">
        <v>38</v>
      </c>
      <c r="C427" s="43" t="s">
        <v>539</v>
      </c>
      <c r="D427" s="54" t="s">
        <v>24</v>
      </c>
      <c r="E427" s="19"/>
      <c r="F427" s="19"/>
      <c r="G427" s="19"/>
      <c r="H427" s="19"/>
      <c r="I427" s="19"/>
      <c r="J427" s="20"/>
      <c r="K427" s="19" t="s">
        <v>292</v>
      </c>
      <c r="L427" s="19"/>
      <c r="M427" s="30" t="s">
        <v>293</v>
      </c>
      <c r="N427" s="29">
        <v>0.16</v>
      </c>
      <c r="O427" s="19"/>
      <c r="P427" s="19" t="e">
        <v>#N/A</v>
      </c>
      <c r="Q427" s="19"/>
      <c r="R427" s="83">
        <v>6.45</v>
      </c>
      <c r="S427" s="19" t="e">
        <f>VLOOKUP(B427,#REF!,6,FALSE)</f>
        <v>#REF!</v>
      </c>
      <c r="T427" s="19"/>
      <c r="U427" s="19"/>
      <c r="V427" s="19" t="s">
        <v>692</v>
      </c>
      <c r="W427" s="19"/>
      <c r="X427" s="19"/>
      <c r="Y427" s="19"/>
      <c r="Z427" s="19"/>
      <c r="AA427" s="19"/>
    </row>
    <row r="428" spans="1:27" s="17" customFormat="1" ht="12.75" x14ac:dyDescent="0.2">
      <c r="A428" s="18"/>
      <c r="B428" s="44">
        <v>39</v>
      </c>
      <c r="C428" s="43" t="s">
        <v>540</v>
      </c>
      <c r="D428" s="54" t="s">
        <v>24</v>
      </c>
      <c r="E428" s="19"/>
      <c r="F428" s="19"/>
      <c r="G428" s="19"/>
      <c r="H428" s="19"/>
      <c r="I428" s="19"/>
      <c r="J428" s="20"/>
      <c r="K428" s="19" t="s">
        <v>292</v>
      </c>
      <c r="L428" s="19"/>
      <c r="M428" s="30" t="s">
        <v>293</v>
      </c>
      <c r="N428" s="29">
        <v>0.37</v>
      </c>
      <c r="O428" s="19"/>
      <c r="P428" s="19" t="e">
        <v>#N/A</v>
      </c>
      <c r="Q428" s="19"/>
      <c r="R428" s="83">
        <v>7.7</v>
      </c>
      <c r="S428" s="19" t="e">
        <f>VLOOKUP(B428,#REF!,6,FALSE)</f>
        <v>#REF!</v>
      </c>
      <c r="T428" s="19"/>
      <c r="U428" s="19"/>
      <c r="V428" s="19" t="s">
        <v>692</v>
      </c>
      <c r="W428" s="19"/>
      <c r="X428" s="19"/>
      <c r="Y428" s="19"/>
      <c r="Z428" s="19"/>
      <c r="AA428" s="19"/>
    </row>
    <row r="429" spans="1:27" s="17" customFormat="1" ht="12.75" x14ac:dyDescent="0.2">
      <c r="A429" s="18"/>
      <c r="B429" s="112"/>
      <c r="C429" s="113" t="s">
        <v>183</v>
      </c>
      <c r="D429" s="130"/>
      <c r="E429" s="88"/>
      <c r="F429" s="88"/>
      <c r="G429" s="88"/>
      <c r="H429" s="88"/>
      <c r="I429" s="88"/>
      <c r="J429" s="89"/>
      <c r="K429" s="88"/>
      <c r="L429" s="88"/>
      <c r="M429" s="131"/>
      <c r="N429" s="105"/>
      <c r="O429" s="88"/>
      <c r="P429" s="88"/>
      <c r="Q429" s="88"/>
      <c r="R429" s="132"/>
      <c r="S429" s="19"/>
      <c r="T429" s="19"/>
      <c r="U429" s="19"/>
      <c r="V429" s="19"/>
      <c r="W429" s="19"/>
      <c r="X429" s="19"/>
      <c r="Y429" s="19"/>
      <c r="Z429" s="19"/>
      <c r="AA429" s="19"/>
    </row>
    <row r="430" spans="1:27" s="17" customFormat="1" ht="12.75" x14ac:dyDescent="0.2">
      <c r="A430" s="18"/>
      <c r="B430" s="44">
        <v>40</v>
      </c>
      <c r="C430" s="79" t="s">
        <v>546</v>
      </c>
      <c r="D430" s="54" t="s">
        <v>24</v>
      </c>
      <c r="E430" s="19"/>
      <c r="F430" s="19"/>
      <c r="G430" s="19"/>
      <c r="H430" s="19"/>
      <c r="I430" s="19"/>
      <c r="J430" s="20"/>
      <c r="K430" s="19" t="s">
        <v>292</v>
      </c>
      <c r="L430" s="19"/>
      <c r="M430" s="30" t="s">
        <v>293</v>
      </c>
      <c r="N430" s="29">
        <v>1</v>
      </c>
      <c r="O430" s="19"/>
      <c r="P430" s="19" t="e">
        <v>#N/A</v>
      </c>
      <c r="Q430" s="19"/>
      <c r="R430" s="83">
        <v>11.45</v>
      </c>
      <c r="S430" s="19" t="e">
        <f>VLOOKUP(B430,#REF!,6,FALSE)</f>
        <v>#REF!</v>
      </c>
      <c r="T430" s="19"/>
      <c r="U430" s="19"/>
      <c r="V430" s="19" t="s">
        <v>692</v>
      </c>
      <c r="W430" s="19"/>
      <c r="X430" s="19"/>
      <c r="Y430" s="19"/>
      <c r="Z430" s="19"/>
      <c r="AA430" s="19"/>
    </row>
    <row r="431" spans="1:27" s="17" customFormat="1" ht="12.75" x14ac:dyDescent="0.2">
      <c r="A431" s="18"/>
      <c r="B431" s="44">
        <v>41</v>
      </c>
      <c r="C431" s="43" t="s">
        <v>547</v>
      </c>
      <c r="D431" s="54" t="s">
        <v>24</v>
      </c>
      <c r="E431" s="19"/>
      <c r="F431" s="19"/>
      <c r="G431" s="19"/>
      <c r="H431" s="19"/>
      <c r="I431" s="19"/>
      <c r="J431" s="20"/>
      <c r="K431" s="19" t="s">
        <v>292</v>
      </c>
      <c r="L431" s="19"/>
      <c r="M431" s="30" t="s">
        <v>293</v>
      </c>
      <c r="N431" s="29">
        <v>0.6</v>
      </c>
      <c r="O431" s="19"/>
      <c r="P431" s="19" t="e">
        <v>#N/A</v>
      </c>
      <c r="Q431" s="19"/>
      <c r="R431" s="83">
        <v>9.07</v>
      </c>
      <c r="S431" s="19" t="e">
        <f>VLOOKUP(B431,#REF!,6,FALSE)</f>
        <v>#REF!</v>
      </c>
      <c r="T431" s="19"/>
      <c r="U431" s="19"/>
      <c r="V431" s="19" t="s">
        <v>692</v>
      </c>
      <c r="W431" s="19"/>
      <c r="X431" s="19"/>
      <c r="Y431" s="19"/>
      <c r="Z431" s="19"/>
      <c r="AA431" s="19"/>
    </row>
    <row r="432" spans="1:27" s="17" customFormat="1" ht="12.75" x14ac:dyDescent="0.2">
      <c r="A432" s="18"/>
      <c r="B432" s="112"/>
      <c r="C432" s="113" t="s">
        <v>185</v>
      </c>
      <c r="D432" s="130"/>
      <c r="E432" s="88"/>
      <c r="F432" s="88"/>
      <c r="G432" s="88"/>
      <c r="H432" s="88"/>
      <c r="I432" s="88"/>
      <c r="J432" s="89"/>
      <c r="K432" s="88"/>
      <c r="L432" s="88"/>
      <c r="M432" s="131"/>
      <c r="N432" s="105"/>
      <c r="O432" s="88"/>
      <c r="P432" s="88"/>
      <c r="Q432" s="88"/>
      <c r="R432" s="132"/>
      <c r="S432" s="19"/>
      <c r="T432" s="19"/>
      <c r="U432" s="19"/>
      <c r="V432" s="19"/>
      <c r="W432" s="19"/>
      <c r="X432" s="19"/>
      <c r="Y432" s="19"/>
      <c r="Z432" s="19"/>
      <c r="AA432" s="19"/>
    </row>
    <row r="433" spans="1:27" s="17" customFormat="1" ht="12.75" x14ac:dyDescent="0.2">
      <c r="A433" s="18"/>
      <c r="B433" s="44">
        <v>42</v>
      </c>
      <c r="C433" s="79" t="s">
        <v>551</v>
      </c>
      <c r="D433" s="54" t="s">
        <v>24</v>
      </c>
      <c r="E433" s="19"/>
      <c r="F433" s="19"/>
      <c r="G433" s="19"/>
      <c r="H433" s="19"/>
      <c r="I433" s="19"/>
      <c r="J433" s="20"/>
      <c r="K433" s="19" t="s">
        <v>292</v>
      </c>
      <c r="L433" s="19"/>
      <c r="M433" s="30" t="s">
        <v>293</v>
      </c>
      <c r="N433" s="29">
        <v>0.6</v>
      </c>
      <c r="O433" s="19"/>
      <c r="P433" s="19" t="e">
        <v>#N/A</v>
      </c>
      <c r="Q433" s="19"/>
      <c r="R433" s="83">
        <v>9.07</v>
      </c>
      <c r="S433" s="19" t="e">
        <f>VLOOKUP(B433,#REF!,6,FALSE)</f>
        <v>#REF!</v>
      </c>
      <c r="T433" s="19"/>
      <c r="U433" s="19"/>
      <c r="V433" s="19" t="s">
        <v>692</v>
      </c>
      <c r="W433" s="19"/>
      <c r="X433" s="19"/>
      <c r="Y433" s="19"/>
      <c r="Z433" s="19"/>
      <c r="AA433" s="19"/>
    </row>
    <row r="434" spans="1:27" s="17" customFormat="1" ht="12.75" x14ac:dyDescent="0.2">
      <c r="A434" s="18"/>
      <c r="B434" s="44">
        <v>43</v>
      </c>
      <c r="C434" s="43" t="s">
        <v>552</v>
      </c>
      <c r="D434" s="54" t="s">
        <v>24</v>
      </c>
      <c r="E434" s="19"/>
      <c r="F434" s="19"/>
      <c r="G434" s="19"/>
      <c r="H434" s="19"/>
      <c r="I434" s="19"/>
      <c r="J434" s="20"/>
      <c r="K434" s="19" t="s">
        <v>292</v>
      </c>
      <c r="L434" s="19"/>
      <c r="M434" s="30" t="s">
        <v>293</v>
      </c>
      <c r="N434" s="29">
        <v>0.6</v>
      </c>
      <c r="O434" s="19"/>
      <c r="P434" s="19" t="e">
        <v>#N/A</v>
      </c>
      <c r="Q434" s="19"/>
      <c r="R434" s="83">
        <v>9.07</v>
      </c>
      <c r="S434" s="19" t="e">
        <f>VLOOKUP(B434,#REF!,6,FALSE)</f>
        <v>#REF!</v>
      </c>
      <c r="T434" s="19"/>
      <c r="U434" s="19"/>
      <c r="V434" s="19" t="s">
        <v>692</v>
      </c>
      <c r="W434" s="19"/>
      <c r="X434" s="19"/>
      <c r="Y434" s="19"/>
      <c r="Z434" s="19"/>
      <c r="AA434" s="19"/>
    </row>
    <row r="435" spans="1:27" s="17" customFormat="1" ht="12.75" x14ac:dyDescent="0.2">
      <c r="A435" s="18"/>
      <c r="B435" s="44">
        <v>44</v>
      </c>
      <c r="C435" s="43" t="s">
        <v>553</v>
      </c>
      <c r="D435" s="54" t="s">
        <v>24</v>
      </c>
      <c r="E435" s="19"/>
      <c r="F435" s="19"/>
      <c r="G435" s="19"/>
      <c r="H435" s="19"/>
      <c r="I435" s="19"/>
      <c r="J435" s="20"/>
      <c r="K435" s="19" t="s">
        <v>292</v>
      </c>
      <c r="L435" s="19"/>
      <c r="M435" s="30" t="s">
        <v>293</v>
      </c>
      <c r="N435" s="29">
        <v>0.18</v>
      </c>
      <c r="O435" s="19"/>
      <c r="P435" s="19" t="e">
        <v>#N/A</v>
      </c>
      <c r="Q435" s="19"/>
      <c r="R435" s="83">
        <v>6.57</v>
      </c>
      <c r="S435" s="19" t="e">
        <f>VLOOKUP(B435,#REF!,6,FALSE)</f>
        <v>#REF!</v>
      </c>
      <c r="T435" s="19"/>
      <c r="U435" s="19"/>
      <c r="V435" s="19" t="s">
        <v>692</v>
      </c>
      <c r="W435" s="19"/>
      <c r="X435" s="19"/>
      <c r="Y435" s="19"/>
      <c r="Z435" s="19"/>
      <c r="AA435" s="19"/>
    </row>
    <row r="436" spans="1:27" s="17" customFormat="1" ht="12.75" x14ac:dyDescent="0.2">
      <c r="A436" s="18"/>
      <c r="B436" s="112"/>
      <c r="C436" s="113" t="s">
        <v>189</v>
      </c>
      <c r="D436" s="130"/>
      <c r="E436" s="88"/>
      <c r="F436" s="88"/>
      <c r="G436" s="88"/>
      <c r="H436" s="88"/>
      <c r="I436" s="88"/>
      <c r="J436" s="89"/>
      <c r="K436" s="88"/>
      <c r="L436" s="88"/>
      <c r="M436" s="131"/>
      <c r="N436" s="105"/>
      <c r="O436" s="88"/>
      <c r="P436" s="88"/>
      <c r="Q436" s="88"/>
      <c r="R436" s="132"/>
      <c r="S436" s="19"/>
      <c r="T436" s="19"/>
      <c r="U436" s="19"/>
      <c r="V436" s="19"/>
      <c r="W436" s="19"/>
      <c r="X436" s="19"/>
      <c r="Y436" s="19"/>
      <c r="Z436" s="19"/>
      <c r="AA436" s="19"/>
    </row>
    <row r="437" spans="1:27" s="17" customFormat="1" ht="12.75" x14ac:dyDescent="0.2">
      <c r="A437" s="18"/>
      <c r="B437" s="44">
        <v>45</v>
      </c>
      <c r="C437" s="79" t="s">
        <v>584</v>
      </c>
      <c r="D437" s="54" t="s">
        <v>24</v>
      </c>
      <c r="E437" s="19"/>
      <c r="F437" s="19"/>
      <c r="G437" s="19"/>
      <c r="H437" s="19"/>
      <c r="I437" s="19"/>
      <c r="J437" s="20"/>
      <c r="K437" s="19" t="s">
        <v>292</v>
      </c>
      <c r="L437" s="19"/>
      <c r="M437" s="30" t="s">
        <v>293</v>
      </c>
      <c r="N437" s="29">
        <v>0.22</v>
      </c>
      <c r="O437" s="19"/>
      <c r="P437" s="19" t="e">
        <v>#N/A</v>
      </c>
      <c r="Q437" s="19"/>
      <c r="R437" s="83">
        <v>6.81</v>
      </c>
      <c r="S437" s="19" t="e">
        <f>VLOOKUP(B437,#REF!,6,FALSE)</f>
        <v>#REF!</v>
      </c>
      <c r="T437" s="19"/>
      <c r="U437" s="19"/>
      <c r="V437" s="19" t="s">
        <v>692</v>
      </c>
      <c r="W437" s="19"/>
      <c r="X437" s="19"/>
      <c r="Y437" s="19"/>
      <c r="Z437" s="19"/>
      <c r="AA437" s="19"/>
    </row>
    <row r="438" spans="1:27" s="17" customFormat="1" ht="12.75" x14ac:dyDescent="0.2">
      <c r="A438" s="18"/>
      <c r="B438" s="112"/>
      <c r="C438" s="113" t="s">
        <v>769</v>
      </c>
      <c r="D438" s="130"/>
      <c r="E438" s="88"/>
      <c r="F438" s="88"/>
      <c r="G438" s="88"/>
      <c r="H438" s="88"/>
      <c r="I438" s="88"/>
      <c r="J438" s="89"/>
      <c r="K438" s="88"/>
      <c r="L438" s="88"/>
      <c r="M438" s="131"/>
      <c r="N438" s="105"/>
      <c r="O438" s="88"/>
      <c r="P438" s="88"/>
      <c r="Q438" s="88"/>
      <c r="R438" s="132"/>
      <c r="S438" s="19"/>
      <c r="T438" s="19"/>
      <c r="U438" s="19"/>
      <c r="V438" s="19"/>
      <c r="W438" s="19"/>
      <c r="X438" s="19"/>
      <c r="Y438" s="19"/>
      <c r="Z438" s="19"/>
      <c r="AA438" s="19"/>
    </row>
    <row r="439" spans="1:27" s="17" customFormat="1" ht="12.75" x14ac:dyDescent="0.2">
      <c r="A439" s="18"/>
      <c r="B439" s="44">
        <v>46</v>
      </c>
      <c r="C439" s="79" t="s">
        <v>585</v>
      </c>
      <c r="D439" s="54" t="s">
        <v>24</v>
      </c>
      <c r="E439" s="19"/>
      <c r="F439" s="19"/>
      <c r="G439" s="19"/>
      <c r="H439" s="19"/>
      <c r="I439" s="19"/>
      <c r="J439" s="20"/>
      <c r="K439" s="19" t="s">
        <v>292</v>
      </c>
      <c r="L439" s="19"/>
      <c r="M439" s="30" t="s">
        <v>293</v>
      </c>
      <c r="N439" s="29">
        <v>0.17</v>
      </c>
      <c r="O439" s="19"/>
      <c r="P439" s="19" t="e">
        <v>#N/A</v>
      </c>
      <c r="Q439" s="19"/>
      <c r="R439" s="83">
        <v>6.51</v>
      </c>
      <c r="S439" s="19" t="e">
        <f>VLOOKUP(B439,#REF!,6,FALSE)</f>
        <v>#REF!</v>
      </c>
      <c r="T439" s="19"/>
      <c r="U439" s="19"/>
      <c r="V439" s="19" t="s">
        <v>692</v>
      </c>
      <c r="W439" s="19"/>
      <c r="X439" s="19"/>
      <c r="Y439" s="19"/>
      <c r="Z439" s="19"/>
      <c r="AA439" s="19"/>
    </row>
    <row r="440" spans="1:27" s="17" customFormat="1" ht="12.75" x14ac:dyDescent="0.2">
      <c r="A440" s="18"/>
      <c r="B440" s="44">
        <v>47</v>
      </c>
      <c r="C440" s="43" t="s">
        <v>585</v>
      </c>
      <c r="D440" s="54" t="s">
        <v>24</v>
      </c>
      <c r="E440" s="19"/>
      <c r="F440" s="19"/>
      <c r="G440" s="19"/>
      <c r="H440" s="19"/>
      <c r="I440" s="19"/>
      <c r="J440" s="20"/>
      <c r="K440" s="19" t="s">
        <v>292</v>
      </c>
      <c r="L440" s="19"/>
      <c r="M440" s="30" t="s">
        <v>293</v>
      </c>
      <c r="N440" s="29">
        <v>0.33</v>
      </c>
      <c r="O440" s="19"/>
      <c r="P440" s="19" t="e">
        <v>#N/A</v>
      </c>
      <c r="Q440" s="19"/>
      <c r="R440" s="83">
        <v>7.46</v>
      </c>
      <c r="S440" s="19" t="e">
        <f>VLOOKUP(B440,#REF!,6,FALSE)</f>
        <v>#REF!</v>
      </c>
      <c r="T440" s="19"/>
      <c r="U440" s="19"/>
      <c r="V440" s="19" t="s">
        <v>692</v>
      </c>
      <c r="W440" s="19"/>
      <c r="X440" s="19"/>
      <c r="Y440" s="19"/>
      <c r="Z440" s="19"/>
      <c r="AA440" s="19"/>
    </row>
    <row r="441" spans="1:27" s="17" customFormat="1" ht="12.75" x14ac:dyDescent="0.2">
      <c r="A441" s="18"/>
      <c r="B441" s="112"/>
      <c r="C441" s="113" t="s">
        <v>194</v>
      </c>
      <c r="D441" s="130"/>
      <c r="E441" s="88"/>
      <c r="F441" s="88"/>
      <c r="G441" s="88"/>
      <c r="H441" s="88"/>
      <c r="I441" s="88"/>
      <c r="J441" s="89"/>
      <c r="K441" s="88"/>
      <c r="L441" s="88"/>
      <c r="M441" s="131"/>
      <c r="N441" s="105"/>
      <c r="O441" s="88"/>
      <c r="P441" s="88"/>
      <c r="Q441" s="88"/>
      <c r="R441" s="132"/>
      <c r="S441" s="19"/>
      <c r="T441" s="19"/>
      <c r="U441" s="19"/>
      <c r="V441" s="19"/>
      <c r="W441" s="19"/>
      <c r="X441" s="19"/>
      <c r="Y441" s="19"/>
      <c r="Z441" s="19"/>
      <c r="AA441" s="19"/>
    </row>
    <row r="442" spans="1:27" s="17" customFormat="1" ht="12.75" x14ac:dyDescent="0.2">
      <c r="A442" s="18"/>
      <c r="B442" s="44">
        <v>48</v>
      </c>
      <c r="C442" s="79" t="s">
        <v>592</v>
      </c>
      <c r="D442" s="54" t="s">
        <v>24</v>
      </c>
      <c r="E442" s="19"/>
      <c r="F442" s="19"/>
      <c r="G442" s="19"/>
      <c r="H442" s="19"/>
      <c r="I442" s="19"/>
      <c r="J442" s="20"/>
      <c r="K442" s="19" t="s">
        <v>292</v>
      </c>
      <c r="L442" s="19"/>
      <c r="M442" s="30" t="s">
        <v>293</v>
      </c>
      <c r="N442" s="29">
        <v>0.2</v>
      </c>
      <c r="O442" s="19"/>
      <c r="P442" s="19" t="e">
        <v>#N/A</v>
      </c>
      <c r="Q442" s="19"/>
      <c r="R442" s="83">
        <v>6.69</v>
      </c>
      <c r="S442" s="19" t="e">
        <f>VLOOKUP(B442,#REF!,6,FALSE)</f>
        <v>#REF!</v>
      </c>
      <c r="T442" s="19"/>
      <c r="U442" s="19"/>
      <c r="V442" s="19" t="s">
        <v>692</v>
      </c>
      <c r="W442" s="19"/>
      <c r="X442" s="19"/>
      <c r="Y442" s="19"/>
      <c r="Z442" s="19"/>
      <c r="AA442" s="19"/>
    </row>
    <row r="443" spans="1:27" s="17" customFormat="1" ht="12.75" x14ac:dyDescent="0.2">
      <c r="A443" s="18"/>
      <c r="B443" s="112"/>
      <c r="C443" s="113" t="s">
        <v>196</v>
      </c>
      <c r="D443" s="130"/>
      <c r="E443" s="88"/>
      <c r="F443" s="88"/>
      <c r="G443" s="88"/>
      <c r="H443" s="88"/>
      <c r="I443" s="88"/>
      <c r="J443" s="89"/>
      <c r="K443" s="88"/>
      <c r="L443" s="88"/>
      <c r="M443" s="131"/>
      <c r="N443" s="105"/>
      <c r="O443" s="88"/>
      <c r="P443" s="88"/>
      <c r="Q443" s="88"/>
      <c r="R443" s="132"/>
      <c r="S443" s="19"/>
      <c r="T443" s="19"/>
      <c r="U443" s="19"/>
      <c r="V443" s="19"/>
      <c r="W443" s="19"/>
      <c r="X443" s="19"/>
      <c r="Y443" s="19"/>
      <c r="Z443" s="19"/>
      <c r="AA443" s="19"/>
    </row>
    <row r="444" spans="1:27" s="17" customFormat="1" ht="12.75" x14ac:dyDescent="0.2">
      <c r="A444" s="18"/>
      <c r="B444" s="44">
        <v>49</v>
      </c>
      <c r="C444" s="79" t="s">
        <v>593</v>
      </c>
      <c r="D444" s="54" t="s">
        <v>24</v>
      </c>
      <c r="E444" s="19"/>
      <c r="F444" s="19"/>
      <c r="G444" s="19"/>
      <c r="H444" s="19"/>
      <c r="I444" s="19"/>
      <c r="J444" s="20"/>
      <c r="K444" s="19" t="s">
        <v>292</v>
      </c>
      <c r="L444" s="19"/>
      <c r="M444" s="30" t="s">
        <v>293</v>
      </c>
      <c r="N444" s="29">
        <v>0.27</v>
      </c>
      <c r="O444" s="19"/>
      <c r="P444" s="19" t="e">
        <v>#N/A</v>
      </c>
      <c r="Q444" s="19"/>
      <c r="R444" s="83">
        <v>7.11</v>
      </c>
      <c r="S444" s="19" t="e">
        <f>VLOOKUP(B444,#REF!,6,FALSE)</f>
        <v>#REF!</v>
      </c>
      <c r="T444" s="19"/>
      <c r="U444" s="19"/>
      <c r="V444" s="19" t="s">
        <v>692</v>
      </c>
      <c r="W444" s="19"/>
      <c r="X444" s="19"/>
      <c r="Y444" s="19"/>
      <c r="Z444" s="19"/>
      <c r="AA444" s="19"/>
    </row>
    <row r="445" spans="1:27" s="17" customFormat="1" ht="12.75" x14ac:dyDescent="0.2">
      <c r="A445" s="18"/>
      <c r="B445" s="112"/>
      <c r="C445" s="113" t="s">
        <v>198</v>
      </c>
      <c r="D445" s="130"/>
      <c r="E445" s="88"/>
      <c r="F445" s="88"/>
      <c r="G445" s="88"/>
      <c r="H445" s="88"/>
      <c r="I445" s="88"/>
      <c r="J445" s="89"/>
      <c r="K445" s="88"/>
      <c r="L445" s="88"/>
      <c r="M445" s="131"/>
      <c r="N445" s="105"/>
      <c r="O445" s="88"/>
      <c r="P445" s="88"/>
      <c r="Q445" s="88"/>
      <c r="R445" s="132"/>
      <c r="S445" s="19"/>
      <c r="T445" s="19"/>
      <c r="U445" s="19"/>
      <c r="V445" s="19"/>
      <c r="W445" s="19"/>
      <c r="X445" s="19"/>
      <c r="Y445" s="19"/>
      <c r="Z445" s="19"/>
      <c r="AA445" s="19"/>
    </row>
    <row r="446" spans="1:27" s="17" customFormat="1" ht="12.75" x14ac:dyDescent="0.2">
      <c r="A446" s="18"/>
      <c r="B446" s="44">
        <v>50</v>
      </c>
      <c r="C446" s="79" t="s">
        <v>594</v>
      </c>
      <c r="D446" s="54" t="s">
        <v>24</v>
      </c>
      <c r="E446" s="19"/>
      <c r="F446" s="19"/>
      <c r="G446" s="19"/>
      <c r="H446" s="19"/>
      <c r="I446" s="19"/>
      <c r="J446" s="20"/>
      <c r="K446" s="19" t="s">
        <v>292</v>
      </c>
      <c r="L446" s="19"/>
      <c r="M446" s="30" t="s">
        <v>293</v>
      </c>
      <c r="N446" s="29">
        <v>0.27</v>
      </c>
      <c r="O446" s="19"/>
      <c r="P446" s="19" t="e">
        <v>#N/A</v>
      </c>
      <c r="Q446" s="19"/>
      <c r="R446" s="83">
        <v>7.11</v>
      </c>
      <c r="S446" s="19" t="e">
        <f>VLOOKUP(B446,#REF!,6,FALSE)</f>
        <v>#REF!</v>
      </c>
      <c r="T446" s="19"/>
      <c r="U446" s="19"/>
      <c r="V446" s="19" t="s">
        <v>692</v>
      </c>
      <c r="W446" s="19"/>
      <c r="X446" s="19"/>
      <c r="Y446" s="19"/>
      <c r="Z446" s="19"/>
      <c r="AA446" s="19"/>
    </row>
    <row r="447" spans="1:27" s="17" customFormat="1" ht="12.75" x14ac:dyDescent="0.2">
      <c r="A447" s="18"/>
      <c r="B447" s="44">
        <v>51</v>
      </c>
      <c r="C447" s="43" t="s">
        <v>595</v>
      </c>
      <c r="D447" s="54" t="s">
        <v>24</v>
      </c>
      <c r="E447" s="19"/>
      <c r="F447" s="19"/>
      <c r="G447" s="19"/>
      <c r="H447" s="19"/>
      <c r="I447" s="19"/>
      <c r="J447" s="20"/>
      <c r="K447" s="19" t="s">
        <v>292</v>
      </c>
      <c r="L447" s="19"/>
      <c r="M447" s="30" t="s">
        <v>293</v>
      </c>
      <c r="N447" s="29">
        <v>0.27</v>
      </c>
      <c r="O447" s="19"/>
      <c r="P447" s="19" t="e">
        <v>#N/A</v>
      </c>
      <c r="Q447" s="19"/>
      <c r="R447" s="83">
        <v>7.11</v>
      </c>
      <c r="S447" s="19" t="e">
        <f>VLOOKUP(B447,#REF!,6,FALSE)</f>
        <v>#REF!</v>
      </c>
      <c r="T447" s="19"/>
      <c r="U447" s="19"/>
      <c r="V447" s="19" t="s">
        <v>692</v>
      </c>
      <c r="W447" s="19"/>
      <c r="X447" s="19"/>
      <c r="Y447" s="19"/>
      <c r="Z447" s="19"/>
      <c r="AA447" s="19"/>
    </row>
    <row r="448" spans="1:27" s="17" customFormat="1" ht="12.75" x14ac:dyDescent="0.2">
      <c r="A448" s="18"/>
      <c r="B448" s="44">
        <v>52</v>
      </c>
      <c r="C448" s="43" t="s">
        <v>596</v>
      </c>
      <c r="D448" s="54" t="s">
        <v>24</v>
      </c>
      <c r="E448" s="19"/>
      <c r="F448" s="19"/>
      <c r="G448" s="19"/>
      <c r="H448" s="19"/>
      <c r="I448" s="19"/>
      <c r="J448" s="20"/>
      <c r="K448" s="19" t="s">
        <v>292</v>
      </c>
      <c r="L448" s="19"/>
      <c r="M448" s="30" t="s">
        <v>293</v>
      </c>
      <c r="N448" s="29">
        <v>0.22</v>
      </c>
      <c r="O448" s="19"/>
      <c r="P448" s="19" t="e">
        <v>#N/A</v>
      </c>
      <c r="Q448" s="19"/>
      <c r="R448" s="83">
        <v>6.81</v>
      </c>
      <c r="S448" s="19" t="e">
        <f>VLOOKUP(B448,#REF!,6,FALSE)</f>
        <v>#REF!</v>
      </c>
      <c r="T448" s="19"/>
      <c r="U448" s="19"/>
      <c r="V448" s="19" t="s">
        <v>692</v>
      </c>
      <c r="W448" s="19"/>
      <c r="X448" s="19"/>
      <c r="Y448" s="19"/>
      <c r="Z448" s="19"/>
      <c r="AA448" s="19"/>
    </row>
    <row r="449" spans="1:27" s="17" customFormat="1" ht="12.75" x14ac:dyDescent="0.2">
      <c r="A449" s="18"/>
      <c r="B449" s="112"/>
      <c r="C449" s="113" t="s">
        <v>203</v>
      </c>
      <c r="D449" s="130"/>
      <c r="E449" s="88"/>
      <c r="F449" s="88"/>
      <c r="G449" s="88"/>
      <c r="H449" s="88"/>
      <c r="I449" s="88"/>
      <c r="J449" s="89"/>
      <c r="K449" s="88"/>
      <c r="L449" s="88"/>
      <c r="M449" s="131"/>
      <c r="N449" s="105"/>
      <c r="O449" s="88"/>
      <c r="P449" s="88"/>
      <c r="Q449" s="88"/>
      <c r="R449" s="132"/>
      <c r="S449" s="19"/>
      <c r="T449" s="19"/>
      <c r="U449" s="19"/>
      <c r="V449" s="19"/>
      <c r="W449" s="19"/>
      <c r="X449" s="19"/>
      <c r="Y449" s="19"/>
      <c r="Z449" s="19"/>
      <c r="AA449" s="19"/>
    </row>
    <row r="450" spans="1:27" s="17" customFormat="1" ht="12.75" x14ac:dyDescent="0.2">
      <c r="A450" s="18"/>
      <c r="B450" s="44">
        <v>53</v>
      </c>
      <c r="C450" s="79" t="s">
        <v>597</v>
      </c>
      <c r="D450" s="54" t="s">
        <v>24</v>
      </c>
      <c r="E450" s="19"/>
      <c r="F450" s="19"/>
      <c r="G450" s="19"/>
      <c r="H450" s="19"/>
      <c r="I450" s="19"/>
      <c r="J450" s="20"/>
      <c r="K450" s="19" t="s">
        <v>292</v>
      </c>
      <c r="L450" s="19"/>
      <c r="M450" s="30" t="s">
        <v>293</v>
      </c>
      <c r="N450" s="29">
        <v>0.3</v>
      </c>
      <c r="O450" s="19"/>
      <c r="P450" s="19" t="e">
        <v>#N/A</v>
      </c>
      <c r="Q450" s="19"/>
      <c r="R450" s="83">
        <v>7.29</v>
      </c>
      <c r="S450" s="19" t="e">
        <f>VLOOKUP(B450,#REF!,6,FALSE)</f>
        <v>#REF!</v>
      </c>
      <c r="T450" s="19"/>
      <c r="U450" s="19"/>
      <c r="V450" s="19" t="s">
        <v>692</v>
      </c>
      <c r="W450" s="19"/>
      <c r="X450" s="19"/>
      <c r="Y450" s="19"/>
      <c r="Z450" s="19"/>
      <c r="AA450" s="19"/>
    </row>
    <row r="451" spans="1:27" s="17" customFormat="1" ht="12.75" x14ac:dyDescent="0.2">
      <c r="A451" s="18"/>
      <c r="B451" s="112"/>
      <c r="C451" s="113" t="s">
        <v>205</v>
      </c>
      <c r="D451" s="130"/>
      <c r="E451" s="88"/>
      <c r="F451" s="88"/>
      <c r="G451" s="88"/>
      <c r="H451" s="88"/>
      <c r="I451" s="88"/>
      <c r="J451" s="89"/>
      <c r="K451" s="88"/>
      <c r="L451" s="88"/>
      <c r="M451" s="131"/>
      <c r="N451" s="105"/>
      <c r="O451" s="88"/>
      <c r="P451" s="88"/>
      <c r="Q451" s="88"/>
      <c r="R451" s="132"/>
      <c r="S451" s="19"/>
      <c r="T451" s="19"/>
      <c r="U451" s="19"/>
      <c r="V451" s="19"/>
      <c r="W451" s="19"/>
      <c r="X451" s="19"/>
      <c r="Y451" s="19"/>
      <c r="Z451" s="19"/>
      <c r="AA451" s="19"/>
    </row>
    <row r="452" spans="1:27" s="17" customFormat="1" ht="12.75" x14ac:dyDescent="0.2">
      <c r="A452" s="18"/>
      <c r="B452" s="44">
        <v>54</v>
      </c>
      <c r="C452" s="79" t="s">
        <v>599</v>
      </c>
      <c r="D452" s="54" t="s">
        <v>24</v>
      </c>
      <c r="E452" s="19"/>
      <c r="F452" s="19"/>
      <c r="G452" s="19"/>
      <c r="H452" s="19"/>
      <c r="I452" s="19"/>
      <c r="J452" s="20"/>
      <c r="K452" s="19" t="s">
        <v>292</v>
      </c>
      <c r="L452" s="19"/>
      <c r="M452" s="30" t="s">
        <v>293</v>
      </c>
      <c r="N452" s="29">
        <v>0.3</v>
      </c>
      <c r="O452" s="19"/>
      <c r="P452" s="19" t="e">
        <v>#N/A</v>
      </c>
      <c r="Q452" s="19"/>
      <c r="R452" s="83">
        <v>7.29</v>
      </c>
      <c r="S452" s="19" t="e">
        <f>VLOOKUP(B452,#REF!,6,FALSE)</f>
        <v>#REF!</v>
      </c>
      <c r="T452" s="19"/>
      <c r="U452" s="19"/>
      <c r="V452" s="19" t="s">
        <v>692</v>
      </c>
      <c r="W452" s="19"/>
      <c r="X452" s="19"/>
      <c r="Y452" s="19"/>
      <c r="Z452" s="19"/>
      <c r="AA452" s="19"/>
    </row>
    <row r="453" spans="1:27" s="17" customFormat="1" ht="12.75" x14ac:dyDescent="0.2">
      <c r="A453" s="18"/>
      <c r="B453" s="44">
        <v>55</v>
      </c>
      <c r="C453" s="43" t="s">
        <v>600</v>
      </c>
      <c r="D453" s="54" t="s">
        <v>24</v>
      </c>
      <c r="E453" s="19"/>
      <c r="F453" s="19"/>
      <c r="G453" s="19"/>
      <c r="H453" s="19"/>
      <c r="I453" s="19"/>
      <c r="J453" s="20"/>
      <c r="K453" s="19" t="s">
        <v>292</v>
      </c>
      <c r="L453" s="19"/>
      <c r="M453" s="30" t="s">
        <v>293</v>
      </c>
      <c r="N453" s="29">
        <v>0.3</v>
      </c>
      <c r="O453" s="19"/>
      <c r="P453" s="19" t="e">
        <v>#N/A</v>
      </c>
      <c r="Q453" s="19"/>
      <c r="R453" s="83">
        <v>7.29</v>
      </c>
      <c r="S453" s="19" t="e">
        <f>VLOOKUP(B453,#REF!,6,FALSE)</f>
        <v>#REF!</v>
      </c>
      <c r="T453" s="19"/>
      <c r="U453" s="19"/>
      <c r="V453" s="19" t="s">
        <v>692</v>
      </c>
      <c r="W453" s="19"/>
      <c r="X453" s="19"/>
      <c r="Y453" s="19"/>
      <c r="Z453" s="19"/>
      <c r="AA453" s="19"/>
    </row>
    <row r="454" spans="1:27" s="17" customFormat="1" ht="12.75" x14ac:dyDescent="0.2">
      <c r="A454" s="18"/>
      <c r="B454" s="44">
        <v>56</v>
      </c>
      <c r="C454" s="43" t="s">
        <v>601</v>
      </c>
      <c r="D454" s="54" t="s">
        <v>24</v>
      </c>
      <c r="E454" s="19"/>
      <c r="F454" s="19"/>
      <c r="G454" s="19"/>
      <c r="H454" s="19"/>
      <c r="I454" s="19"/>
      <c r="J454" s="20"/>
      <c r="K454" s="19" t="s">
        <v>292</v>
      </c>
      <c r="L454" s="19"/>
      <c r="M454" s="30" t="s">
        <v>293</v>
      </c>
      <c r="N454" s="29">
        <v>0.3</v>
      </c>
      <c r="O454" s="19"/>
      <c r="P454" s="19" t="e">
        <v>#N/A</v>
      </c>
      <c r="Q454" s="19"/>
      <c r="R454" s="83">
        <v>7.29</v>
      </c>
      <c r="S454" s="19" t="e">
        <f>VLOOKUP(B454,#REF!,6,FALSE)</f>
        <v>#REF!</v>
      </c>
      <c r="T454" s="19"/>
      <c r="U454" s="19"/>
      <c r="V454" s="19" t="s">
        <v>692</v>
      </c>
      <c r="W454" s="19"/>
      <c r="X454" s="19"/>
      <c r="Y454" s="19"/>
      <c r="Z454" s="19"/>
      <c r="AA454" s="19"/>
    </row>
    <row r="455" spans="1:27" s="17" customFormat="1" ht="12.75" x14ac:dyDescent="0.2">
      <c r="A455" s="18"/>
      <c r="B455" s="44">
        <v>57</v>
      </c>
      <c r="C455" s="43" t="s">
        <v>602</v>
      </c>
      <c r="D455" s="54" t="s">
        <v>24</v>
      </c>
      <c r="E455" s="19"/>
      <c r="F455" s="19"/>
      <c r="G455" s="19"/>
      <c r="H455" s="19"/>
      <c r="I455" s="19"/>
      <c r="J455" s="20"/>
      <c r="K455" s="19" t="s">
        <v>292</v>
      </c>
      <c r="L455" s="19"/>
      <c r="M455" s="30" t="s">
        <v>293</v>
      </c>
      <c r="N455" s="29">
        <v>0.3</v>
      </c>
      <c r="O455" s="19"/>
      <c r="P455" s="19" t="e">
        <v>#N/A</v>
      </c>
      <c r="Q455" s="19"/>
      <c r="R455" s="83">
        <v>7.29</v>
      </c>
      <c r="S455" s="19" t="e">
        <f>VLOOKUP(B455,#REF!,6,FALSE)</f>
        <v>#REF!</v>
      </c>
      <c r="T455" s="19"/>
      <c r="U455" s="19"/>
      <c r="V455" s="19" t="s">
        <v>692</v>
      </c>
      <c r="W455" s="19"/>
      <c r="X455" s="19"/>
      <c r="Y455" s="19"/>
      <c r="Z455" s="19"/>
      <c r="AA455" s="19"/>
    </row>
    <row r="456" spans="1:27" s="17" customFormat="1" ht="12.75" x14ac:dyDescent="0.2">
      <c r="A456" s="18"/>
      <c r="B456" s="44">
        <v>58</v>
      </c>
      <c r="C456" s="43" t="s">
        <v>603</v>
      </c>
      <c r="D456" s="54" t="s">
        <v>24</v>
      </c>
      <c r="E456" s="19"/>
      <c r="F456" s="19"/>
      <c r="G456" s="19"/>
      <c r="H456" s="19"/>
      <c r="I456" s="19"/>
      <c r="J456" s="20"/>
      <c r="K456" s="19" t="s">
        <v>292</v>
      </c>
      <c r="L456" s="19"/>
      <c r="M456" s="30" t="s">
        <v>293</v>
      </c>
      <c r="N456" s="29">
        <v>0.2</v>
      </c>
      <c r="O456" s="19"/>
      <c r="P456" s="19" t="e">
        <v>#N/A</v>
      </c>
      <c r="Q456" s="19"/>
      <c r="R456" s="83">
        <v>6.69</v>
      </c>
      <c r="S456" s="19" t="e">
        <f>VLOOKUP(B456,#REF!,6,FALSE)</f>
        <v>#REF!</v>
      </c>
      <c r="T456" s="19"/>
      <c r="U456" s="19"/>
      <c r="V456" s="19" t="s">
        <v>692</v>
      </c>
      <c r="W456" s="19"/>
      <c r="X456" s="19"/>
      <c r="Y456" s="19"/>
      <c r="Z456" s="19"/>
      <c r="AA456" s="19"/>
    </row>
    <row r="457" spans="1:27" s="17" customFormat="1" ht="12.75" x14ac:dyDescent="0.2">
      <c r="A457" s="18"/>
      <c r="B457" s="112"/>
      <c r="C457" s="113" t="s">
        <v>770</v>
      </c>
      <c r="D457" s="130"/>
      <c r="E457" s="88"/>
      <c r="F457" s="88"/>
      <c r="G457" s="88"/>
      <c r="H457" s="88"/>
      <c r="I457" s="88"/>
      <c r="J457" s="89"/>
      <c r="K457" s="88"/>
      <c r="L457" s="88"/>
      <c r="M457" s="131"/>
      <c r="N457" s="105"/>
      <c r="O457" s="88"/>
      <c r="P457" s="88"/>
      <c r="Q457" s="88"/>
      <c r="R457" s="132"/>
      <c r="S457" s="19"/>
      <c r="T457" s="19"/>
      <c r="U457" s="19"/>
      <c r="V457" s="19"/>
      <c r="W457" s="19"/>
      <c r="X457" s="19"/>
      <c r="Y457" s="19"/>
      <c r="Z457" s="19"/>
      <c r="AA457" s="19"/>
    </row>
    <row r="458" spans="1:27" s="17" customFormat="1" ht="12.75" x14ac:dyDescent="0.2">
      <c r="A458" s="18"/>
      <c r="B458" s="44">
        <v>13457</v>
      </c>
      <c r="C458" s="79" t="s">
        <v>418</v>
      </c>
      <c r="D458" s="46" t="s">
        <v>288</v>
      </c>
      <c r="E458" s="19"/>
      <c r="F458" s="19"/>
      <c r="G458" s="19"/>
      <c r="H458" s="19"/>
      <c r="I458" s="19"/>
      <c r="J458" s="20"/>
      <c r="K458" s="19" t="s">
        <v>289</v>
      </c>
      <c r="L458" s="32" t="s">
        <v>703</v>
      </c>
      <c r="M458" s="19" t="s">
        <v>290</v>
      </c>
      <c r="N458" s="19"/>
      <c r="O458" s="19"/>
      <c r="P458" s="19"/>
      <c r="Q458" s="19"/>
      <c r="R458" s="19">
        <v>10</v>
      </c>
      <c r="S458" s="19"/>
      <c r="T458" s="19"/>
      <c r="U458" s="19"/>
      <c r="V458" s="19" t="s">
        <v>692</v>
      </c>
      <c r="W458" s="19"/>
      <c r="X458" s="19"/>
      <c r="Y458" s="19"/>
      <c r="Z458" s="19"/>
      <c r="AA458" s="19"/>
    </row>
    <row r="459" spans="1:27" s="17" customFormat="1" ht="12.75" x14ac:dyDescent="0.2">
      <c r="A459" s="18"/>
      <c r="B459" s="112"/>
      <c r="C459" s="113" t="s">
        <v>771</v>
      </c>
      <c r="D459" s="114"/>
      <c r="E459" s="88"/>
      <c r="F459" s="88"/>
      <c r="G459" s="88"/>
      <c r="H459" s="88"/>
      <c r="I459" s="88"/>
      <c r="J459" s="89"/>
      <c r="K459" s="88"/>
      <c r="L459" s="104"/>
      <c r="M459" s="115"/>
      <c r="N459" s="88"/>
      <c r="O459" s="88"/>
      <c r="P459" s="88"/>
      <c r="Q459" s="88"/>
      <c r="R459" s="115"/>
      <c r="S459" s="19"/>
      <c r="T459" s="19"/>
      <c r="U459" s="19"/>
      <c r="V459" s="19"/>
      <c r="W459" s="19"/>
      <c r="X459" s="19"/>
      <c r="Y459" s="19"/>
      <c r="Z459" s="19"/>
      <c r="AA459" s="19"/>
    </row>
    <row r="460" spans="1:27" s="17" customFormat="1" ht="12.75" x14ac:dyDescent="0.2">
      <c r="A460" s="18"/>
      <c r="B460" s="44">
        <v>14550</v>
      </c>
      <c r="C460" s="79" t="s">
        <v>419</v>
      </c>
      <c r="D460" s="46" t="s">
        <v>288</v>
      </c>
      <c r="E460" s="19"/>
      <c r="F460" s="19"/>
      <c r="G460" s="19"/>
      <c r="H460" s="19"/>
      <c r="I460" s="19"/>
      <c r="J460" s="20"/>
      <c r="K460" s="19" t="s">
        <v>289</v>
      </c>
      <c r="L460" s="32" t="s">
        <v>703</v>
      </c>
      <c r="M460" s="19" t="s">
        <v>290</v>
      </c>
      <c r="N460" s="19"/>
      <c r="O460" s="19"/>
      <c r="P460" s="19"/>
      <c r="Q460" s="19"/>
      <c r="R460" s="19">
        <v>10</v>
      </c>
      <c r="S460" s="19"/>
      <c r="T460" s="19"/>
      <c r="U460" s="19"/>
      <c r="V460" s="19" t="s">
        <v>692</v>
      </c>
      <c r="W460" s="19"/>
      <c r="X460" s="19"/>
      <c r="Y460" s="19"/>
      <c r="Z460" s="19"/>
      <c r="AA460" s="19"/>
    </row>
    <row r="461" spans="1:27" s="17" customFormat="1" ht="12.75" x14ac:dyDescent="0.2">
      <c r="A461" s="18"/>
      <c r="B461" s="44">
        <v>59</v>
      </c>
      <c r="C461" s="43" t="s">
        <v>657</v>
      </c>
      <c r="D461" s="54" t="s">
        <v>24</v>
      </c>
      <c r="E461" s="19"/>
      <c r="F461" s="19"/>
      <c r="G461" s="19"/>
      <c r="H461" s="19"/>
      <c r="I461" s="19"/>
      <c r="J461" s="20"/>
      <c r="K461" s="19" t="s">
        <v>292</v>
      </c>
      <c r="L461" s="19"/>
      <c r="M461" s="30" t="s">
        <v>293</v>
      </c>
      <c r="N461" s="29">
        <v>0.25</v>
      </c>
      <c r="O461" s="19"/>
      <c r="P461" s="19" t="e">
        <v>#N/A</v>
      </c>
      <c r="Q461" s="19"/>
      <c r="R461" s="83">
        <v>6.99</v>
      </c>
      <c r="S461" s="19" t="e">
        <f>VLOOKUP(B461,#REF!,6,FALSE)</f>
        <v>#REF!</v>
      </c>
      <c r="T461" s="19"/>
      <c r="U461" s="19"/>
      <c r="V461" s="19" t="s">
        <v>692</v>
      </c>
      <c r="W461" s="19"/>
      <c r="X461" s="19"/>
      <c r="Y461" s="19"/>
      <c r="Z461" s="19"/>
      <c r="AA461" s="19"/>
    </row>
    <row r="462" spans="1:27" s="17" customFormat="1" ht="12.75" x14ac:dyDescent="0.2">
      <c r="A462" s="18"/>
      <c r="B462" s="44">
        <v>60</v>
      </c>
      <c r="C462" s="43" t="s">
        <v>658</v>
      </c>
      <c r="D462" s="54" t="s">
        <v>24</v>
      </c>
      <c r="E462" s="19"/>
      <c r="F462" s="19"/>
      <c r="G462" s="19"/>
      <c r="H462" s="19"/>
      <c r="I462" s="19"/>
      <c r="J462" s="20"/>
      <c r="K462" s="19" t="s">
        <v>292</v>
      </c>
      <c r="L462" s="19"/>
      <c r="M462" s="30" t="s">
        <v>293</v>
      </c>
      <c r="N462" s="29">
        <v>0.25</v>
      </c>
      <c r="O462" s="19"/>
      <c r="P462" s="19" t="e">
        <v>#N/A</v>
      </c>
      <c r="Q462" s="19"/>
      <c r="R462" s="83">
        <v>6.99</v>
      </c>
      <c r="S462" s="19" t="e">
        <f>VLOOKUP(B462,#REF!,6,FALSE)</f>
        <v>#REF!</v>
      </c>
      <c r="T462" s="19"/>
      <c r="U462" s="19"/>
      <c r="V462" s="19" t="s">
        <v>692</v>
      </c>
      <c r="W462" s="19"/>
      <c r="X462" s="19"/>
      <c r="Y462" s="19"/>
      <c r="Z462" s="19"/>
      <c r="AA462" s="19"/>
    </row>
    <row r="463" spans="1:27" s="17" customFormat="1" ht="12.75" x14ac:dyDescent="0.2">
      <c r="A463" s="18"/>
      <c r="B463" s="112"/>
      <c r="C463" s="113" t="s">
        <v>217</v>
      </c>
      <c r="D463" s="130"/>
      <c r="E463" s="88"/>
      <c r="F463" s="88"/>
      <c r="G463" s="88"/>
      <c r="H463" s="88"/>
      <c r="I463" s="88"/>
      <c r="J463" s="89"/>
      <c r="K463" s="88"/>
      <c r="L463" s="88"/>
      <c r="M463" s="131"/>
      <c r="N463" s="105"/>
      <c r="O463" s="88"/>
      <c r="P463" s="88"/>
      <c r="Q463" s="88"/>
      <c r="R463" s="132"/>
      <c r="S463" s="19"/>
      <c r="T463" s="19"/>
      <c r="U463" s="19"/>
      <c r="V463" s="19"/>
      <c r="W463" s="19"/>
      <c r="X463" s="19"/>
      <c r="Y463" s="19"/>
      <c r="Z463" s="19"/>
      <c r="AA463" s="19"/>
    </row>
    <row r="464" spans="1:27" s="17" customFormat="1" ht="12.75" x14ac:dyDescent="0.2">
      <c r="A464" s="18"/>
      <c r="B464" s="44">
        <v>61</v>
      </c>
      <c r="C464" s="79" t="s">
        <v>659</v>
      </c>
      <c r="D464" s="54" t="s">
        <v>24</v>
      </c>
      <c r="E464" s="19"/>
      <c r="F464" s="19"/>
      <c r="G464" s="19"/>
      <c r="H464" s="19"/>
      <c r="I464" s="19"/>
      <c r="J464" s="20"/>
      <c r="K464" s="19" t="s">
        <v>292</v>
      </c>
      <c r="L464" s="19"/>
      <c r="M464" s="30" t="s">
        <v>293</v>
      </c>
      <c r="N464" s="29">
        <v>0.25</v>
      </c>
      <c r="O464" s="19"/>
      <c r="P464" s="19" t="e">
        <v>#N/A</v>
      </c>
      <c r="Q464" s="19"/>
      <c r="R464" s="83">
        <v>6.99</v>
      </c>
      <c r="S464" s="19" t="e">
        <f>VLOOKUP(B464,#REF!,6,FALSE)</f>
        <v>#REF!</v>
      </c>
      <c r="T464" s="19"/>
      <c r="U464" s="19"/>
      <c r="V464" s="19" t="s">
        <v>692</v>
      </c>
      <c r="W464" s="19"/>
      <c r="X464" s="19"/>
      <c r="Y464" s="19"/>
      <c r="Z464" s="19"/>
      <c r="AA464" s="19"/>
    </row>
    <row r="465" spans="1:27" s="17" customFormat="1" ht="12.75" x14ac:dyDescent="0.2">
      <c r="A465" s="18"/>
      <c r="B465" s="44">
        <v>62</v>
      </c>
      <c r="C465" s="43" t="s">
        <v>660</v>
      </c>
      <c r="D465" s="54" t="s">
        <v>24</v>
      </c>
      <c r="E465" s="19"/>
      <c r="F465" s="19"/>
      <c r="G465" s="19"/>
      <c r="H465" s="19"/>
      <c r="I465" s="19"/>
      <c r="J465" s="20"/>
      <c r="K465" s="19" t="s">
        <v>292</v>
      </c>
      <c r="L465" s="19"/>
      <c r="M465" s="30" t="s">
        <v>293</v>
      </c>
      <c r="N465" s="29">
        <v>0.22</v>
      </c>
      <c r="O465" s="19"/>
      <c r="P465" s="19" t="e">
        <v>#N/A</v>
      </c>
      <c r="Q465" s="19"/>
      <c r="R465" s="83">
        <v>6.81</v>
      </c>
      <c r="S465" s="19" t="e">
        <f>VLOOKUP(B465,#REF!,6,FALSE)</f>
        <v>#REF!</v>
      </c>
      <c r="T465" s="19"/>
      <c r="U465" s="19"/>
      <c r="V465" s="19" t="s">
        <v>692</v>
      </c>
      <c r="W465" s="19"/>
      <c r="X465" s="19"/>
      <c r="Y465" s="19"/>
      <c r="Z465" s="19"/>
      <c r="AA465" s="19"/>
    </row>
    <row r="466" spans="1:27" s="17" customFormat="1" ht="12.75" x14ac:dyDescent="0.2">
      <c r="A466" s="18"/>
      <c r="B466" s="44">
        <v>63</v>
      </c>
      <c r="C466" s="43" t="s">
        <v>661</v>
      </c>
      <c r="D466" s="54" t="s">
        <v>24</v>
      </c>
      <c r="E466" s="19"/>
      <c r="F466" s="19"/>
      <c r="G466" s="19"/>
      <c r="H466" s="19"/>
      <c r="I466" s="19"/>
      <c r="J466" s="20"/>
      <c r="K466" s="19" t="s">
        <v>292</v>
      </c>
      <c r="L466" s="19"/>
      <c r="M466" s="30" t="s">
        <v>293</v>
      </c>
      <c r="N466" s="29">
        <v>0.22</v>
      </c>
      <c r="O466" s="19"/>
      <c r="P466" s="19" t="e">
        <v>#N/A</v>
      </c>
      <c r="Q466" s="19"/>
      <c r="R466" s="83">
        <v>6.81</v>
      </c>
      <c r="S466" s="19" t="e">
        <f>VLOOKUP(B466,#REF!,6,FALSE)</f>
        <v>#REF!</v>
      </c>
      <c r="T466" s="19"/>
      <c r="U466" s="19"/>
      <c r="V466" s="19" t="s">
        <v>692</v>
      </c>
      <c r="W466" s="19"/>
      <c r="X466" s="19"/>
      <c r="Y466" s="19"/>
      <c r="Z466" s="19"/>
      <c r="AA466" s="19"/>
    </row>
    <row r="467" spans="1:27" s="17" customFormat="1" ht="12.75" x14ac:dyDescent="0.2">
      <c r="A467" s="18"/>
      <c r="B467" s="44">
        <v>64</v>
      </c>
      <c r="C467" s="43" t="s">
        <v>662</v>
      </c>
      <c r="D467" s="54" t="s">
        <v>24</v>
      </c>
      <c r="E467" s="19"/>
      <c r="F467" s="19"/>
      <c r="G467" s="19"/>
      <c r="H467" s="19"/>
      <c r="I467" s="19"/>
      <c r="J467" s="20"/>
      <c r="K467" s="19" t="s">
        <v>292</v>
      </c>
      <c r="L467" s="19"/>
      <c r="M467" s="30" t="s">
        <v>293</v>
      </c>
      <c r="N467" s="29">
        <v>0.22</v>
      </c>
      <c r="O467" s="19"/>
      <c r="P467" s="19" t="e">
        <v>#N/A</v>
      </c>
      <c r="Q467" s="19"/>
      <c r="R467" s="83">
        <v>6.81</v>
      </c>
      <c r="S467" s="19" t="e">
        <f>VLOOKUP(B467,#REF!,6,FALSE)</f>
        <v>#REF!</v>
      </c>
      <c r="T467" s="19"/>
      <c r="U467" s="19"/>
      <c r="V467" s="19" t="s">
        <v>692</v>
      </c>
      <c r="W467" s="19"/>
      <c r="X467" s="19"/>
      <c r="Y467" s="19"/>
      <c r="Z467" s="19"/>
      <c r="AA467" s="19"/>
    </row>
    <row r="468" spans="1:27" s="17" customFormat="1" ht="12.75" x14ac:dyDescent="0.2">
      <c r="A468" s="18"/>
      <c r="B468" s="44">
        <v>9420</v>
      </c>
      <c r="C468" s="43" t="s">
        <v>420</v>
      </c>
      <c r="D468" s="46" t="s">
        <v>288</v>
      </c>
      <c r="E468" s="19"/>
      <c r="F468" s="19"/>
      <c r="G468" s="19"/>
      <c r="H468" s="19"/>
      <c r="I468" s="19"/>
      <c r="J468" s="20"/>
      <c r="K468" s="19" t="s">
        <v>289</v>
      </c>
      <c r="L468" s="32" t="s">
        <v>703</v>
      </c>
      <c r="M468" s="19" t="s">
        <v>290</v>
      </c>
      <c r="N468" s="19"/>
      <c r="O468" s="19"/>
      <c r="P468" s="19"/>
      <c r="Q468" s="19"/>
      <c r="R468" s="19">
        <v>10</v>
      </c>
      <c r="S468" s="19"/>
      <c r="T468" s="19"/>
      <c r="U468" s="19"/>
      <c r="V468" s="19" t="s">
        <v>692</v>
      </c>
      <c r="W468" s="19"/>
      <c r="X468" s="19"/>
      <c r="Y468" s="19"/>
      <c r="Z468" s="19"/>
      <c r="AA468" s="19"/>
    </row>
    <row r="469" spans="1:27" s="17" customFormat="1" ht="12.75" x14ac:dyDescent="0.2">
      <c r="A469" s="18"/>
      <c r="B469" s="112"/>
      <c r="C469" s="113" t="s">
        <v>221</v>
      </c>
      <c r="D469" s="114"/>
      <c r="E469" s="88"/>
      <c r="F469" s="88"/>
      <c r="G469" s="88"/>
      <c r="H469" s="88"/>
      <c r="I469" s="88"/>
      <c r="J469" s="89"/>
      <c r="K469" s="88"/>
      <c r="L469" s="104"/>
      <c r="M469" s="115"/>
      <c r="N469" s="88"/>
      <c r="O469" s="88"/>
      <c r="P469" s="88"/>
      <c r="Q469" s="88"/>
      <c r="R469" s="115"/>
      <c r="S469" s="19"/>
      <c r="T469" s="19"/>
      <c r="U469" s="19"/>
      <c r="V469" s="19"/>
      <c r="W469" s="19"/>
      <c r="X469" s="19"/>
      <c r="Y469" s="19"/>
      <c r="Z469" s="19"/>
      <c r="AA469" s="19"/>
    </row>
    <row r="470" spans="1:27" s="17" customFormat="1" ht="12.75" x14ac:dyDescent="0.2">
      <c r="A470" s="18"/>
      <c r="B470" s="44">
        <v>65</v>
      </c>
      <c r="C470" s="79" t="s">
        <v>680</v>
      </c>
      <c r="D470" s="54" t="s">
        <v>24</v>
      </c>
      <c r="E470" s="19"/>
      <c r="F470" s="19"/>
      <c r="G470" s="19"/>
      <c r="H470" s="19"/>
      <c r="I470" s="19"/>
      <c r="J470" s="20"/>
      <c r="K470" s="19" t="s">
        <v>292</v>
      </c>
      <c r="L470" s="19"/>
      <c r="M470" s="30" t="s">
        <v>293</v>
      </c>
      <c r="N470" s="29">
        <v>0.25</v>
      </c>
      <c r="O470" s="19"/>
      <c r="P470" s="19" t="e">
        <v>#N/A</v>
      </c>
      <c r="Q470" s="19"/>
      <c r="R470" s="83">
        <v>6.99</v>
      </c>
      <c r="S470" s="19" t="e">
        <f>VLOOKUP(B470,#REF!,6,FALSE)</f>
        <v>#REF!</v>
      </c>
      <c r="T470" s="19"/>
      <c r="U470" s="19"/>
      <c r="V470" s="19" t="s">
        <v>692</v>
      </c>
      <c r="W470" s="19"/>
      <c r="X470" s="19"/>
      <c r="Y470" s="19"/>
      <c r="Z470" s="19"/>
      <c r="AA470" s="19"/>
    </row>
    <row r="471" spans="1:27" s="17" customFormat="1" ht="12.75" x14ac:dyDescent="0.2">
      <c r="A471" s="18"/>
      <c r="B471" s="44">
        <v>66</v>
      </c>
      <c r="C471" s="43" t="s">
        <v>681</v>
      </c>
      <c r="D471" s="54" t="s">
        <v>24</v>
      </c>
      <c r="E471" s="19"/>
      <c r="F471" s="19"/>
      <c r="G471" s="19"/>
      <c r="H471" s="19"/>
      <c r="I471" s="19"/>
      <c r="J471" s="20"/>
      <c r="K471" s="19" t="s">
        <v>292</v>
      </c>
      <c r="L471" s="19"/>
      <c r="M471" s="30" t="s">
        <v>293</v>
      </c>
      <c r="N471" s="29">
        <v>0.22</v>
      </c>
      <c r="O471" s="19"/>
      <c r="P471" s="19" t="e">
        <v>#N/A</v>
      </c>
      <c r="Q471" s="19"/>
      <c r="R471" s="83">
        <v>6.81</v>
      </c>
      <c r="S471" s="19" t="e">
        <f>VLOOKUP(B471,#REF!,6,FALSE)</f>
        <v>#REF!</v>
      </c>
      <c r="T471" s="19"/>
      <c r="U471" s="19"/>
      <c r="V471" s="19" t="s">
        <v>692</v>
      </c>
      <c r="W471" s="19"/>
      <c r="X471" s="19"/>
      <c r="Y471" s="19"/>
      <c r="Z471" s="19"/>
      <c r="AA471" s="19"/>
    </row>
    <row r="472" spans="1:27" s="17" customFormat="1" ht="12.75" x14ac:dyDescent="0.2">
      <c r="A472" s="18"/>
      <c r="B472" s="44">
        <v>14089</v>
      </c>
      <c r="C472" s="43" t="s">
        <v>423</v>
      </c>
      <c r="D472" s="46" t="s">
        <v>288</v>
      </c>
      <c r="E472" s="19"/>
      <c r="F472" s="19"/>
      <c r="G472" s="19"/>
      <c r="H472" s="19"/>
      <c r="I472" s="19"/>
      <c r="J472" s="20"/>
      <c r="K472" s="19" t="s">
        <v>289</v>
      </c>
      <c r="L472" s="32" t="s">
        <v>703</v>
      </c>
      <c r="M472" s="19" t="s">
        <v>290</v>
      </c>
      <c r="N472" s="19"/>
      <c r="O472" s="19"/>
      <c r="P472" s="19"/>
      <c r="Q472" s="19"/>
      <c r="R472" s="19">
        <v>10</v>
      </c>
      <c r="S472" s="19"/>
      <c r="T472" s="19"/>
      <c r="U472" s="19"/>
      <c r="V472" s="19" t="s">
        <v>692</v>
      </c>
      <c r="W472" s="19"/>
      <c r="X472" s="19"/>
      <c r="Y472" s="19"/>
      <c r="Z472" s="19"/>
      <c r="AA472" s="19"/>
    </row>
    <row r="473" spans="1:27" s="17" customFormat="1" ht="12.75" x14ac:dyDescent="0.2">
      <c r="A473" s="18"/>
      <c r="B473" s="44">
        <v>14088</v>
      </c>
      <c r="C473" s="43" t="s">
        <v>424</v>
      </c>
      <c r="D473" s="46" t="s">
        <v>288</v>
      </c>
      <c r="E473" s="19"/>
      <c r="F473" s="19"/>
      <c r="G473" s="19"/>
      <c r="H473" s="19"/>
      <c r="I473" s="19"/>
      <c r="J473" s="20"/>
      <c r="K473" s="19" t="s">
        <v>289</v>
      </c>
      <c r="L473" s="32" t="s">
        <v>703</v>
      </c>
      <c r="M473" s="19" t="s">
        <v>290</v>
      </c>
      <c r="N473" s="19"/>
      <c r="O473" s="19"/>
      <c r="P473" s="19"/>
      <c r="Q473" s="19"/>
      <c r="R473" s="19">
        <v>10</v>
      </c>
      <c r="S473" s="19"/>
      <c r="T473" s="19"/>
      <c r="U473" s="19"/>
      <c r="V473" s="19" t="s">
        <v>692</v>
      </c>
      <c r="W473" s="19"/>
      <c r="X473" s="19"/>
      <c r="Y473" s="19"/>
      <c r="Z473" s="19"/>
      <c r="AA473" s="19"/>
    </row>
    <row r="474" spans="1:27" s="17" customFormat="1" ht="12.75" x14ac:dyDescent="0.2">
      <c r="A474" s="18"/>
      <c r="B474" s="112"/>
      <c r="C474" s="113" t="s">
        <v>772</v>
      </c>
      <c r="D474" s="114"/>
      <c r="E474" s="88"/>
      <c r="F474" s="88"/>
      <c r="G474" s="88"/>
      <c r="H474" s="88"/>
      <c r="I474" s="88"/>
      <c r="J474" s="89"/>
      <c r="K474" s="88"/>
      <c r="L474" s="104"/>
      <c r="M474" s="115"/>
      <c r="N474" s="88"/>
      <c r="O474" s="88"/>
      <c r="P474" s="88"/>
      <c r="Q474" s="88"/>
      <c r="R474" s="115"/>
      <c r="S474" s="19"/>
      <c r="T474" s="19"/>
      <c r="U474" s="19"/>
      <c r="V474" s="19"/>
      <c r="W474" s="19"/>
      <c r="X474" s="19"/>
      <c r="Y474" s="19"/>
      <c r="Z474" s="19"/>
      <c r="AA474" s="19"/>
    </row>
    <row r="475" spans="1:27" s="17" customFormat="1" ht="12.75" x14ac:dyDescent="0.2">
      <c r="A475" s="18"/>
      <c r="B475" s="44">
        <v>14997</v>
      </c>
      <c r="C475" s="79" t="s">
        <v>705</v>
      </c>
      <c r="D475" s="46" t="s">
        <v>288</v>
      </c>
      <c r="E475" s="19"/>
      <c r="F475" s="19"/>
      <c r="G475" s="19"/>
      <c r="H475" s="19"/>
      <c r="I475" s="19"/>
      <c r="J475" s="20"/>
      <c r="K475" s="19" t="s">
        <v>289</v>
      </c>
      <c r="L475" s="32" t="s">
        <v>703</v>
      </c>
      <c r="M475" s="19" t="s">
        <v>290</v>
      </c>
      <c r="N475" s="19"/>
      <c r="O475" s="19"/>
      <c r="P475" s="19"/>
      <c r="Q475" s="19"/>
      <c r="R475" s="19">
        <v>10</v>
      </c>
      <c r="S475" s="19"/>
      <c r="T475" s="19"/>
      <c r="U475" s="19"/>
      <c r="V475" s="19" t="s">
        <v>692</v>
      </c>
      <c r="W475" s="19"/>
      <c r="X475" s="19"/>
      <c r="Y475" s="19"/>
      <c r="Z475" s="19"/>
      <c r="AA475" s="19"/>
    </row>
    <row r="476" spans="1:27" s="17" customFormat="1" ht="12.75" x14ac:dyDescent="0.2">
      <c r="A476" s="18"/>
      <c r="B476" s="112"/>
      <c r="C476" s="113" t="s">
        <v>224</v>
      </c>
      <c r="D476" s="114"/>
      <c r="E476" s="88"/>
      <c r="F476" s="88"/>
      <c r="G476" s="88"/>
      <c r="H476" s="88"/>
      <c r="I476" s="88"/>
      <c r="J476" s="89"/>
      <c r="K476" s="88"/>
      <c r="L476" s="104"/>
      <c r="M476" s="115"/>
      <c r="N476" s="88"/>
      <c r="O476" s="88"/>
      <c r="P476" s="88"/>
      <c r="Q476" s="88"/>
      <c r="R476" s="115"/>
      <c r="S476" s="19"/>
      <c r="T476" s="19"/>
      <c r="U476" s="19"/>
      <c r="V476" s="19"/>
      <c r="W476" s="19"/>
      <c r="X476" s="19"/>
      <c r="Y476" s="19"/>
      <c r="Z476" s="19"/>
      <c r="AA476" s="19"/>
    </row>
    <row r="477" spans="1:27" s="17" customFormat="1" ht="12.75" x14ac:dyDescent="0.2">
      <c r="A477" s="18"/>
      <c r="B477" s="44">
        <v>67</v>
      </c>
      <c r="C477" s="79" t="s">
        <v>682</v>
      </c>
      <c r="D477" s="54" t="s">
        <v>24</v>
      </c>
      <c r="E477" s="19"/>
      <c r="F477" s="19"/>
      <c r="G477" s="19"/>
      <c r="H477" s="19"/>
      <c r="I477" s="19"/>
      <c r="J477" s="20"/>
      <c r="K477" s="19" t="s">
        <v>292</v>
      </c>
      <c r="L477" s="19"/>
      <c r="M477" s="30" t="s">
        <v>293</v>
      </c>
      <c r="N477" s="29">
        <v>0.3</v>
      </c>
      <c r="O477" s="19"/>
      <c r="P477" s="19" t="e">
        <v>#N/A</v>
      </c>
      <c r="Q477" s="19"/>
      <c r="R477" s="19">
        <v>7.29</v>
      </c>
      <c r="S477" s="19" t="e">
        <f>VLOOKUP(B477,#REF!,6,FALSE)</f>
        <v>#REF!</v>
      </c>
      <c r="T477" s="19"/>
      <c r="U477" s="19"/>
      <c r="V477" s="19" t="s">
        <v>692</v>
      </c>
      <c r="W477" s="19"/>
      <c r="X477" s="19"/>
      <c r="Y477" s="19"/>
      <c r="Z477" s="19"/>
      <c r="AA477" s="19"/>
    </row>
    <row r="478" spans="1:27" s="17" customFormat="1" ht="12.75" x14ac:dyDescent="0.2">
      <c r="A478" s="18"/>
      <c r="B478" s="44">
        <v>68</v>
      </c>
      <c r="C478" s="43" t="s">
        <v>683</v>
      </c>
      <c r="D478" s="54" t="s">
        <v>24</v>
      </c>
      <c r="E478" s="19"/>
      <c r="F478" s="19"/>
      <c r="G478" s="19"/>
      <c r="H478" s="19"/>
      <c r="I478" s="19"/>
      <c r="J478" s="20"/>
      <c r="K478" s="19" t="s">
        <v>292</v>
      </c>
      <c r="L478" s="19"/>
      <c r="M478" s="30" t="s">
        <v>293</v>
      </c>
      <c r="N478" s="29">
        <v>0.3</v>
      </c>
      <c r="O478" s="19"/>
      <c r="P478" s="19" t="e">
        <v>#N/A</v>
      </c>
      <c r="Q478" s="19"/>
      <c r="R478" s="19">
        <v>7.29</v>
      </c>
      <c r="S478" s="19" t="e">
        <f>VLOOKUP(B478,#REF!,6,FALSE)</f>
        <v>#REF!</v>
      </c>
      <c r="T478" s="19"/>
      <c r="U478" s="19"/>
      <c r="V478" s="19" t="s">
        <v>692</v>
      </c>
      <c r="W478" s="19"/>
      <c r="X478" s="19"/>
      <c r="Y478" s="19"/>
      <c r="Z478" s="19"/>
      <c r="AA478" s="19"/>
    </row>
    <row r="479" spans="1:27" s="17" customFormat="1" ht="18" customHeight="1" x14ac:dyDescent="0.2">
      <c r="A479" s="21"/>
      <c r="B479" s="137"/>
      <c r="C479" s="216" t="s">
        <v>791</v>
      </c>
      <c r="D479" s="216"/>
      <c r="E479" s="216"/>
      <c r="F479" s="216"/>
      <c r="G479" s="216"/>
      <c r="H479" s="216"/>
      <c r="I479" s="216"/>
      <c r="J479" s="216"/>
      <c r="K479" s="216"/>
      <c r="L479" s="216"/>
      <c r="M479" s="216"/>
      <c r="N479" s="216"/>
      <c r="O479" s="216"/>
      <c r="P479" s="216"/>
      <c r="Q479" s="216"/>
      <c r="R479" s="217"/>
      <c r="S479" s="54"/>
      <c r="T479" s="19"/>
      <c r="U479" s="29"/>
      <c r="V479" s="11"/>
      <c r="W479" s="19"/>
      <c r="X479" s="19"/>
      <c r="Y479" s="19"/>
      <c r="Z479" s="19"/>
      <c r="AA479" s="19"/>
    </row>
    <row r="480" spans="1:27" s="17" customFormat="1" ht="12.75" x14ac:dyDescent="0.2">
      <c r="A480" s="18"/>
      <c r="B480" s="44"/>
      <c r="C480" s="43" t="s">
        <v>792</v>
      </c>
      <c r="D480" s="65"/>
      <c r="E480" s="65"/>
      <c r="F480" s="65"/>
      <c r="G480" s="65"/>
      <c r="H480" s="65"/>
      <c r="I480" s="65"/>
      <c r="J480" s="66"/>
      <c r="K480" s="65"/>
      <c r="L480" s="65"/>
      <c r="M480" s="158"/>
      <c r="N480" s="76"/>
      <c r="O480" s="65"/>
      <c r="P480" s="65"/>
      <c r="Q480" s="65"/>
      <c r="R480" s="65" t="s">
        <v>798</v>
      </c>
      <c r="S480" s="54"/>
      <c r="T480" s="19"/>
      <c r="U480" s="19"/>
      <c r="V480" s="19"/>
      <c r="W480" s="19"/>
      <c r="X480" s="19"/>
      <c r="Y480" s="19"/>
      <c r="Z480" s="19"/>
      <c r="AA480" s="19"/>
    </row>
    <row r="481" spans="1:28" s="17" customFormat="1" ht="12.75" x14ac:dyDescent="0.2">
      <c r="A481" s="18"/>
      <c r="B481" s="44"/>
      <c r="C481" s="43" t="s">
        <v>793</v>
      </c>
      <c r="D481" s="65"/>
      <c r="E481" s="65"/>
      <c r="F481" s="65"/>
      <c r="G481" s="65"/>
      <c r="H481" s="65"/>
      <c r="I481" s="65"/>
      <c r="J481" s="66"/>
      <c r="K481" s="65"/>
      <c r="L481" s="65"/>
      <c r="M481" s="158"/>
      <c r="N481" s="76"/>
      <c r="O481" s="65"/>
      <c r="P481" s="65"/>
      <c r="Q481" s="65"/>
      <c r="R481" s="65" t="s">
        <v>798</v>
      </c>
      <c r="S481" s="54"/>
      <c r="T481" s="19"/>
      <c r="U481" s="19"/>
      <c r="V481" s="19"/>
      <c r="W481" s="19"/>
      <c r="X481" s="19"/>
      <c r="Y481" s="19"/>
      <c r="Z481" s="19"/>
      <c r="AA481" s="19"/>
    </row>
    <row r="482" spans="1:28" s="17" customFormat="1" ht="12.75" x14ac:dyDescent="0.2">
      <c r="A482" s="18"/>
      <c r="B482" s="44"/>
      <c r="C482" s="43" t="s">
        <v>794</v>
      </c>
      <c r="D482" s="65"/>
      <c r="E482" s="65"/>
      <c r="F482" s="65"/>
      <c r="G482" s="65"/>
      <c r="H482" s="65"/>
      <c r="I482" s="65"/>
      <c r="J482" s="66"/>
      <c r="K482" s="65"/>
      <c r="L482" s="65"/>
      <c r="M482" s="158"/>
      <c r="N482" s="76"/>
      <c r="O482" s="65"/>
      <c r="P482" s="65"/>
      <c r="Q482" s="65"/>
      <c r="R482" s="65" t="s">
        <v>798</v>
      </c>
      <c r="S482" s="54"/>
      <c r="T482" s="19"/>
      <c r="U482" s="19"/>
      <c r="V482" s="19"/>
      <c r="W482" s="19"/>
      <c r="X482" s="19"/>
      <c r="Y482" s="19"/>
      <c r="Z482" s="19"/>
      <c r="AA482" s="19"/>
    </row>
    <row r="483" spans="1:28" s="17" customFormat="1" ht="12.75" x14ac:dyDescent="0.2">
      <c r="A483" s="18"/>
      <c r="B483" s="44"/>
      <c r="C483" s="43" t="s">
        <v>795</v>
      </c>
      <c r="D483" s="65"/>
      <c r="E483" s="65"/>
      <c r="F483" s="65"/>
      <c r="G483" s="65"/>
      <c r="H483" s="65"/>
      <c r="I483" s="65"/>
      <c r="J483" s="66"/>
      <c r="K483" s="65"/>
      <c r="L483" s="65"/>
      <c r="M483" s="158"/>
      <c r="N483" s="76"/>
      <c r="O483" s="65"/>
      <c r="P483" s="65"/>
      <c r="Q483" s="65"/>
      <c r="R483" s="65" t="s">
        <v>798</v>
      </c>
      <c r="S483" s="54"/>
      <c r="T483" s="19"/>
      <c r="U483" s="19"/>
      <c r="V483" s="19"/>
      <c r="W483" s="19"/>
      <c r="X483" s="19"/>
      <c r="Y483" s="19"/>
      <c r="Z483" s="19"/>
      <c r="AA483" s="19"/>
    </row>
    <row r="484" spans="1:28" s="17" customFormat="1" ht="12.75" x14ac:dyDescent="0.2">
      <c r="A484" s="18"/>
      <c r="B484" s="44"/>
      <c r="C484" s="43" t="s">
        <v>796</v>
      </c>
      <c r="D484" s="65"/>
      <c r="E484" s="65"/>
      <c r="F484" s="65"/>
      <c r="G484" s="65"/>
      <c r="H484" s="65"/>
      <c r="I484" s="65"/>
      <c r="J484" s="66"/>
      <c r="K484" s="65"/>
      <c r="L484" s="65"/>
      <c r="M484" s="158"/>
      <c r="N484" s="76"/>
      <c r="O484" s="65"/>
      <c r="P484" s="65"/>
      <c r="Q484" s="65"/>
      <c r="R484" s="65" t="s">
        <v>798</v>
      </c>
      <c r="S484" s="54"/>
      <c r="T484" s="19"/>
      <c r="U484" s="19"/>
      <c r="V484" s="19"/>
      <c r="W484" s="19"/>
      <c r="X484" s="19"/>
      <c r="Y484" s="19"/>
      <c r="Z484" s="19"/>
      <c r="AA484" s="19"/>
    </row>
    <row r="485" spans="1:28" s="17" customFormat="1" ht="12.75" x14ac:dyDescent="0.2">
      <c r="A485" s="18"/>
      <c r="B485" s="44"/>
      <c r="C485" s="43" t="s">
        <v>797</v>
      </c>
      <c r="D485" s="65"/>
      <c r="E485" s="65"/>
      <c r="F485" s="65"/>
      <c r="G485" s="65"/>
      <c r="H485" s="65"/>
      <c r="I485" s="65"/>
      <c r="J485" s="66"/>
      <c r="K485" s="65"/>
      <c r="L485" s="65"/>
      <c r="M485" s="158"/>
      <c r="N485" s="76"/>
      <c r="O485" s="65"/>
      <c r="P485" s="65"/>
      <c r="Q485" s="65"/>
      <c r="R485" s="65" t="s">
        <v>798</v>
      </c>
      <c r="S485" s="54"/>
      <c r="T485" s="19"/>
      <c r="U485" s="19"/>
      <c r="V485" s="19"/>
      <c r="W485" s="19"/>
      <c r="X485" s="19"/>
      <c r="Y485" s="19"/>
      <c r="Z485" s="19"/>
      <c r="AA485" s="19"/>
    </row>
    <row r="486" spans="1:28" s="17" customFormat="1" ht="12.75" x14ac:dyDescent="0.2">
      <c r="A486" s="21"/>
      <c r="B486" s="44">
        <v>11263</v>
      </c>
      <c r="C486" s="43" t="s">
        <v>32</v>
      </c>
      <c r="D486" s="54" t="s">
        <v>24</v>
      </c>
      <c r="E486" s="19">
        <v>24</v>
      </c>
      <c r="F486" s="19">
        <v>8</v>
      </c>
      <c r="G486" s="19">
        <v>2496</v>
      </c>
      <c r="H486" s="19">
        <v>64</v>
      </c>
      <c r="I486" s="19">
        <v>2560</v>
      </c>
      <c r="J486" s="20">
        <v>1536</v>
      </c>
      <c r="K486" s="19" t="s">
        <v>334</v>
      </c>
      <c r="L486" s="19"/>
      <c r="M486" s="30" t="s">
        <v>293</v>
      </c>
      <c r="N486" s="19"/>
      <c r="O486" s="19"/>
      <c r="P486" s="19" t="e">
        <v>#N/A</v>
      </c>
      <c r="Q486" s="19"/>
      <c r="R486" s="19">
        <v>9</v>
      </c>
      <c r="S486" s="19" t="e">
        <f>VLOOKUP(B486,#REF!,6,FALSE)</f>
        <v>#REF!</v>
      </c>
      <c r="T486" s="19"/>
      <c r="U486" s="19"/>
      <c r="V486" s="19" t="s">
        <v>688</v>
      </c>
      <c r="W486" s="19"/>
      <c r="X486" s="19"/>
      <c r="Y486" s="19"/>
      <c r="Z486" s="19"/>
      <c r="AA486" s="19"/>
      <c r="AB486" s="166"/>
    </row>
    <row r="487" spans="1:28" s="17" customFormat="1" ht="12.75" x14ac:dyDescent="0.2">
      <c r="A487" s="21"/>
      <c r="B487" s="44" t="s">
        <v>38</v>
      </c>
      <c r="C487" s="43" t="s">
        <v>39</v>
      </c>
      <c r="D487" s="54" t="s">
        <v>24</v>
      </c>
      <c r="E487" s="19">
        <v>16</v>
      </c>
      <c r="F487" s="19">
        <v>8</v>
      </c>
      <c r="G487" s="19">
        <v>1664</v>
      </c>
      <c r="H487" s="19">
        <v>64</v>
      </c>
      <c r="I487" s="19">
        <v>1728</v>
      </c>
      <c r="J487" s="20">
        <v>1037</v>
      </c>
      <c r="K487" s="19" t="s">
        <v>334</v>
      </c>
      <c r="L487" s="19"/>
      <c r="M487" s="30" t="s">
        <v>293</v>
      </c>
      <c r="N487" s="19"/>
      <c r="O487" s="19"/>
      <c r="P487" s="19" t="e">
        <v>#N/A</v>
      </c>
      <c r="Q487" s="19"/>
      <c r="R487" s="19">
        <v>9</v>
      </c>
      <c r="S487" s="19" t="e">
        <f>VLOOKUP(B487,#REF!,6,FALSE)</f>
        <v>#REF!</v>
      </c>
      <c r="T487" s="19"/>
      <c r="U487" s="19"/>
      <c r="V487" s="19" t="s">
        <v>688</v>
      </c>
      <c r="W487" s="19"/>
      <c r="X487" s="19"/>
      <c r="Y487" s="19"/>
      <c r="Z487" s="19"/>
      <c r="AA487" s="19"/>
      <c r="AB487" s="166"/>
    </row>
    <row r="488" spans="1:28" s="17" customFormat="1" ht="12.75" x14ac:dyDescent="0.2">
      <c r="A488" s="21"/>
      <c r="B488" s="44">
        <v>14497</v>
      </c>
      <c r="C488" s="43" t="s">
        <v>44</v>
      </c>
      <c r="D488" s="54" t="s">
        <v>24</v>
      </c>
      <c r="E488" s="19">
        <v>17</v>
      </c>
      <c r="F488" s="19">
        <v>5</v>
      </c>
      <c r="G488" s="19">
        <v>1768</v>
      </c>
      <c r="H488" s="19">
        <v>40</v>
      </c>
      <c r="I488" s="19">
        <v>1808</v>
      </c>
      <c r="J488" s="20">
        <v>1085</v>
      </c>
      <c r="K488" s="19" t="s">
        <v>334</v>
      </c>
      <c r="L488" s="19"/>
      <c r="M488" s="30" t="s">
        <v>293</v>
      </c>
      <c r="N488" s="19"/>
      <c r="O488" s="19"/>
      <c r="P488" s="19" t="s">
        <v>307</v>
      </c>
      <c r="Q488" s="19"/>
      <c r="R488" s="19">
        <v>9</v>
      </c>
      <c r="S488" s="19" t="e">
        <f>VLOOKUP(B488,#REF!,6,FALSE)</f>
        <v>#REF!</v>
      </c>
      <c r="T488" s="19"/>
      <c r="U488" s="19"/>
      <c r="V488" s="19" t="s">
        <v>688</v>
      </c>
      <c r="W488" s="19"/>
      <c r="X488" s="19"/>
      <c r="Y488" s="19"/>
      <c r="Z488" s="19"/>
      <c r="AA488" s="19"/>
      <c r="AB488" s="166"/>
    </row>
    <row r="489" spans="1:28" s="17" customFormat="1" ht="12.75" customHeight="1" x14ac:dyDescent="0.2">
      <c r="A489" s="21"/>
      <c r="B489" s="44">
        <v>5510</v>
      </c>
      <c r="C489" s="43" t="s">
        <v>46</v>
      </c>
      <c r="D489" s="54" t="s">
        <v>24</v>
      </c>
      <c r="E489" s="19">
        <v>3</v>
      </c>
      <c r="F489" s="19"/>
      <c r="G489" s="19">
        <v>312</v>
      </c>
      <c r="H489" s="19">
        <v>0</v>
      </c>
      <c r="I489" s="19">
        <v>312</v>
      </c>
      <c r="J489" s="20">
        <v>187</v>
      </c>
      <c r="K489" s="19" t="s">
        <v>334</v>
      </c>
      <c r="L489" s="19"/>
      <c r="M489" s="30" t="s">
        <v>293</v>
      </c>
      <c r="N489" s="19"/>
      <c r="O489" s="19"/>
      <c r="P489" s="19" t="e">
        <v>#N/A</v>
      </c>
      <c r="Q489" s="19"/>
      <c r="R489" s="19">
        <v>9</v>
      </c>
      <c r="S489" s="19" t="e">
        <f>VLOOKUP(B489,#REF!,6,FALSE)</f>
        <v>#REF!</v>
      </c>
      <c r="T489" s="19"/>
      <c r="U489" s="19"/>
      <c r="V489" s="19" t="s">
        <v>688</v>
      </c>
      <c r="W489" s="19"/>
      <c r="X489" s="19"/>
      <c r="Y489" s="19"/>
      <c r="Z489" s="19"/>
      <c r="AA489" s="19"/>
      <c r="AB489" s="166"/>
    </row>
    <row r="490" spans="1:28" s="17" customFormat="1" ht="12.75" x14ac:dyDescent="0.2">
      <c r="A490" s="21"/>
      <c r="B490" s="44">
        <v>10276</v>
      </c>
      <c r="C490" s="43" t="s">
        <v>48</v>
      </c>
      <c r="D490" s="54" t="s">
        <v>24</v>
      </c>
      <c r="E490" s="19">
        <v>1</v>
      </c>
      <c r="F490" s="19">
        <v>6</v>
      </c>
      <c r="G490" s="19">
        <v>104</v>
      </c>
      <c r="H490" s="19">
        <v>48</v>
      </c>
      <c r="I490" s="19">
        <v>152</v>
      </c>
      <c r="J490" s="20">
        <v>91</v>
      </c>
      <c r="K490" s="19" t="s">
        <v>334</v>
      </c>
      <c r="L490" s="19"/>
      <c r="M490" s="19" t="s">
        <v>293</v>
      </c>
      <c r="N490" s="19"/>
      <c r="O490" s="19"/>
      <c r="P490" s="19" t="e">
        <v>#N/A</v>
      </c>
      <c r="Q490" s="19"/>
      <c r="R490" s="19">
        <v>9</v>
      </c>
      <c r="S490" s="19" t="e">
        <f>VLOOKUP(B490,#REF!,6,FALSE)</f>
        <v>#REF!</v>
      </c>
      <c r="T490" s="19"/>
      <c r="U490" s="19"/>
      <c r="V490" s="19" t="s">
        <v>688</v>
      </c>
      <c r="W490" s="19"/>
      <c r="X490" s="19"/>
      <c r="Y490" s="19"/>
      <c r="Z490" s="19"/>
      <c r="AA490" s="19"/>
      <c r="AB490" s="166"/>
    </row>
    <row r="491" spans="1:28" s="17" customFormat="1" ht="12.75" x14ac:dyDescent="0.2">
      <c r="A491" s="21"/>
      <c r="B491" s="44">
        <v>10278</v>
      </c>
      <c r="C491" s="43" t="s">
        <v>54</v>
      </c>
      <c r="D491" s="54" t="s">
        <v>24</v>
      </c>
      <c r="E491" s="19">
        <v>8</v>
      </c>
      <c r="F491" s="19">
        <v>5</v>
      </c>
      <c r="G491" s="19">
        <v>832</v>
      </c>
      <c r="H491" s="19">
        <v>40</v>
      </c>
      <c r="I491" s="19">
        <v>872</v>
      </c>
      <c r="J491" s="20">
        <v>523</v>
      </c>
      <c r="K491" s="19" t="s">
        <v>334</v>
      </c>
      <c r="L491" s="19"/>
      <c r="M491" s="19" t="s">
        <v>293</v>
      </c>
      <c r="N491" s="19"/>
      <c r="O491" s="19"/>
      <c r="P491" s="19" t="e">
        <v>#N/A</v>
      </c>
      <c r="Q491" s="19"/>
      <c r="R491" s="19">
        <v>9</v>
      </c>
      <c r="S491" s="19" t="e">
        <f>VLOOKUP(B491,#REF!,6,FALSE)</f>
        <v>#REF!</v>
      </c>
      <c r="T491" s="19"/>
      <c r="U491" s="19"/>
      <c r="V491" s="19" t="s">
        <v>688</v>
      </c>
      <c r="W491" s="19"/>
      <c r="X491" s="19"/>
      <c r="Y491" s="19"/>
      <c r="Z491" s="19"/>
      <c r="AA491" s="19"/>
      <c r="AB491" s="166"/>
    </row>
    <row r="492" spans="1:28" s="17" customFormat="1" ht="12.75" x14ac:dyDescent="0.2">
      <c r="A492" s="21"/>
      <c r="B492" s="44" t="s">
        <v>63</v>
      </c>
      <c r="C492" s="43" t="s">
        <v>65</v>
      </c>
      <c r="D492" s="54" t="s">
        <v>24</v>
      </c>
      <c r="E492" s="19">
        <v>5</v>
      </c>
      <c r="F492" s="19"/>
      <c r="G492" s="19">
        <v>520</v>
      </c>
      <c r="H492" s="19">
        <v>0</v>
      </c>
      <c r="I492" s="19">
        <v>520</v>
      </c>
      <c r="J492" s="20">
        <v>312</v>
      </c>
      <c r="K492" s="19" t="s">
        <v>334</v>
      </c>
      <c r="L492" s="19"/>
      <c r="M492" s="19" t="s">
        <v>293</v>
      </c>
      <c r="N492" s="19"/>
      <c r="O492" s="19"/>
      <c r="P492" s="19" t="e">
        <v>#N/A</v>
      </c>
      <c r="Q492" s="19"/>
      <c r="R492" s="19">
        <v>9</v>
      </c>
      <c r="S492" s="19" t="e">
        <f>VLOOKUP(B492,#REF!,6,FALSE)</f>
        <v>#REF!</v>
      </c>
      <c r="T492" s="19"/>
      <c r="U492" s="19"/>
      <c r="V492" s="19" t="s">
        <v>688</v>
      </c>
      <c r="W492" s="19"/>
      <c r="X492" s="19"/>
      <c r="Y492" s="19"/>
      <c r="Z492" s="19"/>
      <c r="AA492" s="19"/>
      <c r="AB492" s="166"/>
    </row>
    <row r="493" spans="1:28" s="17" customFormat="1" ht="12.75" customHeight="1" x14ac:dyDescent="0.2">
      <c r="A493" s="21"/>
      <c r="B493" s="44">
        <v>10274</v>
      </c>
      <c r="C493" s="43" t="s">
        <v>68</v>
      </c>
      <c r="D493" s="54" t="s">
        <v>24</v>
      </c>
      <c r="E493" s="19">
        <v>2.5</v>
      </c>
      <c r="F493" s="19">
        <v>5</v>
      </c>
      <c r="G493" s="19">
        <v>260</v>
      </c>
      <c r="H493" s="19">
        <v>40</v>
      </c>
      <c r="I493" s="19">
        <v>300</v>
      </c>
      <c r="J493" s="20">
        <v>180</v>
      </c>
      <c r="K493" s="19" t="s">
        <v>334</v>
      </c>
      <c r="L493" s="19"/>
      <c r="M493" s="19" t="s">
        <v>293</v>
      </c>
      <c r="N493" s="19"/>
      <c r="O493" s="19"/>
      <c r="P493" s="19" t="e">
        <v>#N/A</v>
      </c>
      <c r="Q493" s="19"/>
      <c r="R493" s="19">
        <v>9</v>
      </c>
      <c r="S493" s="19" t="e">
        <f>VLOOKUP(B493,#REF!,6,FALSE)</f>
        <v>#REF!</v>
      </c>
      <c r="T493" s="19"/>
      <c r="U493" s="19"/>
      <c r="V493" s="19" t="s">
        <v>688</v>
      </c>
      <c r="W493" s="19"/>
      <c r="X493" s="19"/>
      <c r="Y493" s="19"/>
      <c r="Z493" s="19"/>
      <c r="AA493" s="19"/>
      <c r="AB493" s="166"/>
    </row>
    <row r="494" spans="1:28" s="17" customFormat="1" ht="12.75" x14ac:dyDescent="0.2">
      <c r="A494" s="21"/>
      <c r="B494" s="44">
        <v>14626</v>
      </c>
      <c r="C494" s="43" t="s">
        <v>72</v>
      </c>
      <c r="D494" s="54" t="s">
        <v>24</v>
      </c>
      <c r="E494" s="19">
        <v>3</v>
      </c>
      <c r="F494" s="19"/>
      <c r="G494" s="19">
        <v>312</v>
      </c>
      <c r="H494" s="19">
        <v>0</v>
      </c>
      <c r="I494" s="19">
        <v>312</v>
      </c>
      <c r="J494" s="20">
        <v>187</v>
      </c>
      <c r="K494" s="19" t="s">
        <v>334</v>
      </c>
      <c r="L494" s="19"/>
      <c r="M494" s="19" t="s">
        <v>293</v>
      </c>
      <c r="N494" s="19"/>
      <c r="O494" s="19"/>
      <c r="P494" s="19" t="e">
        <v>#N/A</v>
      </c>
      <c r="Q494" s="19"/>
      <c r="R494" s="19">
        <v>9</v>
      </c>
      <c r="S494" s="19" t="e">
        <f>VLOOKUP(B494,#REF!,6,FALSE)</f>
        <v>#REF!</v>
      </c>
      <c r="T494" s="19"/>
      <c r="U494" s="19"/>
      <c r="V494" s="19" t="s">
        <v>688</v>
      </c>
      <c r="W494" s="19"/>
      <c r="X494" s="19"/>
      <c r="Y494" s="19"/>
      <c r="Z494" s="19"/>
      <c r="AA494" s="19"/>
      <c r="AB494" s="166"/>
    </row>
    <row r="495" spans="1:28" s="17" customFormat="1" ht="12.75" x14ac:dyDescent="0.2">
      <c r="A495" s="21"/>
      <c r="B495" s="44">
        <v>14033</v>
      </c>
      <c r="C495" s="43" t="s">
        <v>76</v>
      </c>
      <c r="D495" s="54" t="s">
        <v>24</v>
      </c>
      <c r="E495" s="19">
        <v>1</v>
      </c>
      <c r="F495" s="19"/>
      <c r="G495" s="19">
        <v>104</v>
      </c>
      <c r="H495" s="19">
        <v>0</v>
      </c>
      <c r="I495" s="19">
        <v>104</v>
      </c>
      <c r="J495" s="20">
        <v>62</v>
      </c>
      <c r="K495" s="19" t="s">
        <v>334</v>
      </c>
      <c r="L495" s="19"/>
      <c r="M495" s="19" t="s">
        <v>293</v>
      </c>
      <c r="N495" s="19"/>
      <c r="O495" s="19"/>
      <c r="P495" s="19" t="e">
        <v>#N/A</v>
      </c>
      <c r="Q495" s="19"/>
      <c r="R495" s="19">
        <v>9</v>
      </c>
      <c r="S495" s="19" t="e">
        <f>VLOOKUP(B495,#REF!,6,FALSE)</f>
        <v>#REF!</v>
      </c>
      <c r="T495" s="19"/>
      <c r="U495" s="19"/>
      <c r="V495" s="19" t="s">
        <v>688</v>
      </c>
      <c r="W495" s="19"/>
      <c r="X495" s="19"/>
      <c r="Y495" s="19"/>
      <c r="Z495" s="19"/>
      <c r="AA495" s="19"/>
      <c r="AB495" s="166"/>
    </row>
    <row r="496" spans="1:28" s="17" customFormat="1" ht="12.75" x14ac:dyDescent="0.2">
      <c r="A496" s="21"/>
      <c r="B496" s="44">
        <v>10281</v>
      </c>
      <c r="C496" s="43" t="s">
        <v>82</v>
      </c>
      <c r="D496" s="54" t="s">
        <v>24</v>
      </c>
      <c r="E496" s="19">
        <v>13</v>
      </c>
      <c r="F496" s="19">
        <v>6</v>
      </c>
      <c r="G496" s="19">
        <v>1352</v>
      </c>
      <c r="H496" s="19">
        <v>48</v>
      </c>
      <c r="I496" s="19">
        <v>1400</v>
      </c>
      <c r="J496" s="20">
        <v>840</v>
      </c>
      <c r="K496" s="19" t="s">
        <v>334</v>
      </c>
      <c r="L496" s="19"/>
      <c r="M496" s="19" t="s">
        <v>293</v>
      </c>
      <c r="N496" s="19"/>
      <c r="O496" s="19"/>
      <c r="P496" s="19" t="e">
        <v>#N/A</v>
      </c>
      <c r="Q496" s="19"/>
      <c r="R496" s="19">
        <v>9</v>
      </c>
      <c r="S496" s="19" t="e">
        <f>VLOOKUP(B496,#REF!,6,FALSE)</f>
        <v>#REF!</v>
      </c>
      <c r="T496" s="19"/>
      <c r="U496" s="19"/>
      <c r="V496" s="19" t="s">
        <v>688</v>
      </c>
      <c r="W496" s="19"/>
      <c r="X496" s="19"/>
      <c r="Y496" s="19"/>
      <c r="Z496" s="19"/>
      <c r="AA496" s="19"/>
      <c r="AB496" s="166"/>
    </row>
    <row r="497" spans="1:28" s="17" customFormat="1" ht="12.75" customHeight="1" x14ac:dyDescent="0.2">
      <c r="A497" s="21"/>
      <c r="B497" s="44">
        <v>12984</v>
      </c>
      <c r="C497" s="43" t="s">
        <v>86</v>
      </c>
      <c r="D497" s="54" t="s">
        <v>24</v>
      </c>
      <c r="E497" s="19">
        <v>1</v>
      </c>
      <c r="F497" s="19">
        <v>10</v>
      </c>
      <c r="G497" s="19">
        <v>104</v>
      </c>
      <c r="H497" s="19">
        <v>80</v>
      </c>
      <c r="I497" s="19">
        <v>184</v>
      </c>
      <c r="J497" s="20">
        <v>110</v>
      </c>
      <c r="K497" s="19" t="s">
        <v>334</v>
      </c>
      <c r="L497" s="19"/>
      <c r="M497" s="19" t="s">
        <v>293</v>
      </c>
      <c r="N497" s="19"/>
      <c r="O497" s="19"/>
      <c r="P497" s="19" t="e">
        <v>#N/A</v>
      </c>
      <c r="Q497" s="19"/>
      <c r="R497" s="19">
        <v>9</v>
      </c>
      <c r="S497" s="19" t="e">
        <f>VLOOKUP(B497,#REF!,6,FALSE)</f>
        <v>#REF!</v>
      </c>
      <c r="T497" s="19"/>
      <c r="U497" s="19"/>
      <c r="V497" s="19" t="s">
        <v>688</v>
      </c>
      <c r="W497" s="19"/>
      <c r="X497" s="19"/>
      <c r="Y497" s="19"/>
      <c r="Z497" s="19"/>
      <c r="AA497" s="19"/>
      <c r="AB497" s="166"/>
    </row>
    <row r="498" spans="1:28" s="17" customFormat="1" ht="12.75" x14ac:dyDescent="0.2">
      <c r="A498" s="21"/>
      <c r="B498" s="44" t="s">
        <v>88</v>
      </c>
      <c r="C498" s="43" t="s">
        <v>89</v>
      </c>
      <c r="D498" s="54" t="s">
        <v>24</v>
      </c>
      <c r="E498" s="19">
        <v>5</v>
      </c>
      <c r="F498" s="19">
        <v>5</v>
      </c>
      <c r="G498" s="19">
        <v>520</v>
      </c>
      <c r="H498" s="19">
        <v>40</v>
      </c>
      <c r="I498" s="19">
        <v>560</v>
      </c>
      <c r="J498" s="20">
        <v>336</v>
      </c>
      <c r="K498" s="19" t="s">
        <v>334</v>
      </c>
      <c r="L498" s="19"/>
      <c r="M498" s="19" t="s">
        <v>293</v>
      </c>
      <c r="N498" s="19"/>
      <c r="O498" s="19"/>
      <c r="P498" s="19" t="e">
        <v>#N/A</v>
      </c>
      <c r="Q498" s="19"/>
      <c r="R498" s="19">
        <v>9</v>
      </c>
      <c r="S498" s="19" t="e">
        <f>VLOOKUP(B498,#REF!,6,FALSE)</f>
        <v>#REF!</v>
      </c>
      <c r="T498" s="19"/>
      <c r="U498" s="19"/>
      <c r="V498" s="19" t="s">
        <v>688</v>
      </c>
      <c r="W498" s="19"/>
      <c r="X498" s="19"/>
      <c r="Y498" s="19"/>
      <c r="Z498" s="19"/>
      <c r="AA498" s="19"/>
      <c r="AB498" s="166"/>
    </row>
    <row r="499" spans="1:28" s="17" customFormat="1" ht="12.75" x14ac:dyDescent="0.2">
      <c r="A499" s="21"/>
      <c r="B499" s="44">
        <v>8733</v>
      </c>
      <c r="C499" s="43" t="s">
        <v>90</v>
      </c>
      <c r="D499" s="54" t="s">
        <v>24</v>
      </c>
      <c r="E499" s="19">
        <v>6</v>
      </c>
      <c r="F499" s="19">
        <v>11</v>
      </c>
      <c r="G499" s="19">
        <v>624</v>
      </c>
      <c r="H499" s="19">
        <v>88</v>
      </c>
      <c r="I499" s="19">
        <v>712</v>
      </c>
      <c r="J499" s="20">
        <v>427</v>
      </c>
      <c r="K499" s="19" t="s">
        <v>334</v>
      </c>
      <c r="L499" s="19"/>
      <c r="M499" s="19" t="s">
        <v>293</v>
      </c>
      <c r="N499" s="19"/>
      <c r="O499" s="19"/>
      <c r="P499" s="19" t="e">
        <v>#N/A</v>
      </c>
      <c r="Q499" s="19"/>
      <c r="R499" s="19">
        <v>9</v>
      </c>
      <c r="S499" s="19" t="e">
        <f>VLOOKUP(B499,#REF!,6,FALSE)</f>
        <v>#REF!</v>
      </c>
      <c r="T499" s="19"/>
      <c r="U499" s="19"/>
      <c r="V499" s="19" t="s">
        <v>688</v>
      </c>
      <c r="W499" s="19"/>
      <c r="X499" s="19"/>
      <c r="Y499" s="19"/>
      <c r="Z499" s="19"/>
      <c r="AA499" s="19"/>
      <c r="AB499" s="166"/>
    </row>
    <row r="500" spans="1:28" s="17" customFormat="1" ht="12.75" customHeight="1" x14ac:dyDescent="0.2">
      <c r="A500" s="21"/>
      <c r="B500" s="44">
        <v>9999</v>
      </c>
      <c r="C500" s="43" t="s">
        <v>93</v>
      </c>
      <c r="D500" s="54" t="s">
        <v>24</v>
      </c>
      <c r="E500" s="19"/>
      <c r="F500" s="19">
        <v>9</v>
      </c>
      <c r="G500" s="19">
        <v>0</v>
      </c>
      <c r="H500" s="19">
        <v>72</v>
      </c>
      <c r="I500" s="19">
        <v>72</v>
      </c>
      <c r="J500" s="20">
        <v>43</v>
      </c>
      <c r="K500" s="19" t="s">
        <v>334</v>
      </c>
      <c r="L500" s="19"/>
      <c r="M500" s="19" t="s">
        <v>293</v>
      </c>
      <c r="N500" s="19"/>
      <c r="O500" s="19"/>
      <c r="P500" s="19" t="e">
        <v>#N/A</v>
      </c>
      <c r="Q500" s="19"/>
      <c r="R500" s="19">
        <v>9</v>
      </c>
      <c r="S500" s="19" t="e">
        <f>VLOOKUP(B500,#REF!,6,FALSE)</f>
        <v>#REF!</v>
      </c>
      <c r="T500" s="19"/>
      <c r="U500" s="19"/>
      <c r="V500" s="19" t="s">
        <v>688</v>
      </c>
      <c r="W500" s="19"/>
      <c r="X500" s="19"/>
      <c r="Y500" s="19"/>
      <c r="Z500" s="19"/>
      <c r="AA500" s="19"/>
      <c r="AB500" s="166"/>
    </row>
    <row r="501" spans="1:28" s="17" customFormat="1" ht="12.75" x14ac:dyDescent="0.2">
      <c r="A501" s="21"/>
      <c r="B501" s="44" t="s">
        <v>97</v>
      </c>
      <c r="C501" s="43" t="s">
        <v>99</v>
      </c>
      <c r="D501" s="54" t="s">
        <v>24</v>
      </c>
      <c r="E501" s="19"/>
      <c r="F501" s="19">
        <v>3</v>
      </c>
      <c r="G501" s="19">
        <v>0</v>
      </c>
      <c r="H501" s="19">
        <v>24</v>
      </c>
      <c r="I501" s="19">
        <v>24</v>
      </c>
      <c r="J501" s="20">
        <v>14</v>
      </c>
      <c r="K501" s="19" t="s">
        <v>334</v>
      </c>
      <c r="L501" s="19"/>
      <c r="M501" s="19" t="s">
        <v>293</v>
      </c>
      <c r="N501" s="19"/>
      <c r="O501" s="19"/>
      <c r="P501" s="19" t="e">
        <v>#N/A</v>
      </c>
      <c r="Q501" s="19"/>
      <c r="R501" s="19">
        <v>9</v>
      </c>
      <c r="S501" s="19" t="e">
        <f>VLOOKUP(B501,#REF!,6,FALSE)</f>
        <v>#REF!</v>
      </c>
      <c r="T501" s="19"/>
      <c r="U501" s="19"/>
      <c r="V501" s="19" t="s">
        <v>688</v>
      </c>
      <c r="W501" s="19"/>
      <c r="X501" s="19"/>
      <c r="Y501" s="19"/>
      <c r="Z501" s="19"/>
      <c r="AA501" s="19"/>
      <c r="AB501" s="166"/>
    </row>
    <row r="502" spans="1:28" s="17" customFormat="1" ht="12.75" customHeight="1" x14ac:dyDescent="0.2">
      <c r="A502" s="21"/>
      <c r="B502" s="44">
        <v>8304</v>
      </c>
      <c r="C502" s="43" t="s">
        <v>101</v>
      </c>
      <c r="D502" s="54" t="s">
        <v>24</v>
      </c>
      <c r="E502" s="19">
        <v>3</v>
      </c>
      <c r="F502" s="19">
        <v>6</v>
      </c>
      <c r="G502" s="19">
        <v>312</v>
      </c>
      <c r="H502" s="19">
        <v>48</v>
      </c>
      <c r="I502" s="19">
        <v>360</v>
      </c>
      <c r="J502" s="20">
        <v>216</v>
      </c>
      <c r="K502" s="19" t="s">
        <v>334</v>
      </c>
      <c r="L502" s="19"/>
      <c r="M502" s="19" t="s">
        <v>293</v>
      </c>
      <c r="N502" s="19"/>
      <c r="O502" s="19"/>
      <c r="P502" s="19" t="e">
        <v>#N/A</v>
      </c>
      <c r="Q502" s="19"/>
      <c r="R502" s="19">
        <v>9</v>
      </c>
      <c r="S502" s="19" t="e">
        <f>VLOOKUP(B502,#REF!,6,FALSE)</f>
        <v>#REF!</v>
      </c>
      <c r="T502" s="19"/>
      <c r="U502" s="19"/>
      <c r="V502" s="19" t="s">
        <v>688</v>
      </c>
      <c r="W502" s="19"/>
      <c r="X502" s="19"/>
      <c r="Y502" s="19"/>
      <c r="Z502" s="19"/>
      <c r="AA502" s="19"/>
      <c r="AB502" s="166"/>
    </row>
    <row r="503" spans="1:28" s="17" customFormat="1" ht="12.75" x14ac:dyDescent="0.2">
      <c r="A503" s="21"/>
      <c r="B503" s="44">
        <v>12982</v>
      </c>
      <c r="C503" s="43" t="s">
        <v>104</v>
      </c>
      <c r="D503" s="54" t="s">
        <v>24</v>
      </c>
      <c r="E503" s="19">
        <v>3</v>
      </c>
      <c r="F503" s="19"/>
      <c r="G503" s="19">
        <v>312</v>
      </c>
      <c r="H503" s="19">
        <v>0</v>
      </c>
      <c r="I503" s="19">
        <v>312</v>
      </c>
      <c r="J503" s="20">
        <v>187</v>
      </c>
      <c r="K503" s="19" t="s">
        <v>334</v>
      </c>
      <c r="L503" s="19"/>
      <c r="M503" s="19" t="s">
        <v>293</v>
      </c>
      <c r="N503" s="19"/>
      <c r="O503" s="19"/>
      <c r="P503" s="19" t="e">
        <v>#N/A</v>
      </c>
      <c r="Q503" s="19"/>
      <c r="R503" s="19">
        <v>9</v>
      </c>
      <c r="S503" s="19" t="e">
        <f>VLOOKUP(B503,#REF!,6,FALSE)</f>
        <v>#REF!</v>
      </c>
      <c r="T503" s="19"/>
      <c r="U503" s="19"/>
      <c r="V503" s="19" t="s">
        <v>688</v>
      </c>
      <c r="W503" s="19"/>
      <c r="X503" s="19"/>
      <c r="Y503" s="19"/>
      <c r="Z503" s="19"/>
      <c r="AA503" s="19"/>
      <c r="AB503" s="166"/>
    </row>
    <row r="504" spans="1:28" s="17" customFormat="1" ht="12.75" x14ac:dyDescent="0.2">
      <c r="A504" s="21"/>
      <c r="B504" s="44">
        <v>11269</v>
      </c>
      <c r="C504" s="43" t="s">
        <v>109</v>
      </c>
      <c r="D504" s="54" t="s">
        <v>24</v>
      </c>
      <c r="E504" s="19">
        <v>6</v>
      </c>
      <c r="F504" s="19">
        <v>5</v>
      </c>
      <c r="G504" s="19">
        <v>624</v>
      </c>
      <c r="H504" s="19">
        <v>40</v>
      </c>
      <c r="I504" s="19">
        <v>664</v>
      </c>
      <c r="J504" s="20">
        <v>398</v>
      </c>
      <c r="K504" s="19" t="s">
        <v>334</v>
      </c>
      <c r="L504" s="19"/>
      <c r="M504" s="19" t="s">
        <v>293</v>
      </c>
      <c r="N504" s="19"/>
      <c r="O504" s="19"/>
      <c r="P504" s="19" t="e">
        <v>#N/A</v>
      </c>
      <c r="Q504" s="19"/>
      <c r="R504" s="19">
        <v>9</v>
      </c>
      <c r="S504" s="19" t="e">
        <f>VLOOKUP(B504,#REF!,6,FALSE)</f>
        <v>#REF!</v>
      </c>
      <c r="T504" s="19"/>
      <c r="U504" s="19"/>
      <c r="V504" s="19" t="s">
        <v>688</v>
      </c>
      <c r="W504" s="19"/>
      <c r="X504" s="19"/>
      <c r="Y504" s="19"/>
      <c r="Z504" s="19"/>
      <c r="AA504" s="19"/>
      <c r="AB504" s="166"/>
    </row>
    <row r="505" spans="1:28" s="17" customFormat="1" ht="12.75" x14ac:dyDescent="0.2">
      <c r="A505" s="21"/>
      <c r="B505" s="44">
        <v>10273</v>
      </c>
      <c r="C505" s="43" t="s">
        <v>115</v>
      </c>
      <c r="D505" s="54" t="s">
        <v>24</v>
      </c>
      <c r="E505" s="19">
        <v>17</v>
      </c>
      <c r="F505" s="19"/>
      <c r="G505" s="19">
        <v>1768</v>
      </c>
      <c r="H505" s="19">
        <v>0</v>
      </c>
      <c r="I505" s="19">
        <v>1768</v>
      </c>
      <c r="J505" s="20">
        <v>1061</v>
      </c>
      <c r="K505" s="19" t="s">
        <v>334</v>
      </c>
      <c r="L505" s="19"/>
      <c r="M505" s="19" t="s">
        <v>293</v>
      </c>
      <c r="N505" s="19"/>
      <c r="O505" s="19"/>
      <c r="P505" s="19" t="e">
        <v>#N/A</v>
      </c>
      <c r="Q505" s="19"/>
      <c r="R505" s="19">
        <v>9</v>
      </c>
      <c r="S505" s="19" t="e">
        <f>VLOOKUP(B505,#REF!,6,FALSE)</f>
        <v>#REF!</v>
      </c>
      <c r="T505" s="19"/>
      <c r="U505" s="19"/>
      <c r="V505" s="19" t="s">
        <v>688</v>
      </c>
      <c r="W505" s="19"/>
      <c r="X505" s="19"/>
      <c r="Y505" s="19"/>
      <c r="Z505" s="19"/>
      <c r="AA505" s="19"/>
      <c r="AB505" s="166"/>
    </row>
    <row r="506" spans="1:28" s="17" customFormat="1" ht="12.75" x14ac:dyDescent="0.2">
      <c r="A506" s="21"/>
      <c r="B506" s="44">
        <v>10271</v>
      </c>
      <c r="C506" s="43" t="s">
        <v>118</v>
      </c>
      <c r="D506" s="54" t="s">
        <v>24</v>
      </c>
      <c r="E506" s="19"/>
      <c r="F506" s="19">
        <v>5</v>
      </c>
      <c r="G506" s="19">
        <v>0</v>
      </c>
      <c r="H506" s="19">
        <v>40</v>
      </c>
      <c r="I506" s="19">
        <v>40</v>
      </c>
      <c r="J506" s="20">
        <v>24</v>
      </c>
      <c r="K506" s="19" t="s">
        <v>334</v>
      </c>
      <c r="L506" s="19"/>
      <c r="M506" s="19" t="s">
        <v>293</v>
      </c>
      <c r="N506" s="19"/>
      <c r="O506" s="19"/>
      <c r="P506" s="19" t="e">
        <v>#N/A</v>
      </c>
      <c r="Q506" s="19"/>
      <c r="R506" s="19">
        <v>9</v>
      </c>
      <c r="S506" s="19" t="e">
        <f>VLOOKUP(B506,#REF!,6,FALSE)</f>
        <v>#REF!</v>
      </c>
      <c r="T506" s="19"/>
      <c r="U506" s="19"/>
      <c r="V506" s="19" t="s">
        <v>688</v>
      </c>
      <c r="W506" s="19"/>
      <c r="X506" s="19"/>
      <c r="Y506" s="19"/>
      <c r="Z506" s="19"/>
      <c r="AA506" s="19"/>
      <c r="AB506" s="166"/>
    </row>
    <row r="507" spans="1:28" s="17" customFormat="1" ht="12.75" x14ac:dyDescent="0.2">
      <c r="A507" s="21"/>
      <c r="B507" s="44">
        <v>8742</v>
      </c>
      <c r="C507" s="43" t="s">
        <v>124</v>
      </c>
      <c r="D507" s="54" t="s">
        <v>24</v>
      </c>
      <c r="E507" s="19">
        <v>7</v>
      </c>
      <c r="F507" s="19"/>
      <c r="G507" s="19">
        <v>728</v>
      </c>
      <c r="H507" s="19">
        <v>0</v>
      </c>
      <c r="I507" s="19">
        <v>728</v>
      </c>
      <c r="J507" s="20">
        <v>437</v>
      </c>
      <c r="K507" s="19" t="s">
        <v>334</v>
      </c>
      <c r="L507" s="19"/>
      <c r="M507" s="19" t="s">
        <v>293</v>
      </c>
      <c r="N507" s="19"/>
      <c r="O507" s="19"/>
      <c r="P507" s="19" t="e">
        <v>#N/A</v>
      </c>
      <c r="Q507" s="19"/>
      <c r="R507" s="84">
        <v>6.5</v>
      </c>
      <c r="S507" s="19" t="e">
        <f>VLOOKUP(B507,#REF!,6,FALSE)</f>
        <v>#REF!</v>
      </c>
      <c r="T507" s="19"/>
      <c r="U507" s="19"/>
      <c r="V507" s="19" t="s">
        <v>688</v>
      </c>
      <c r="W507" s="19"/>
      <c r="X507" s="19"/>
      <c r="Y507" s="19"/>
      <c r="Z507" s="19"/>
      <c r="AA507" s="19"/>
      <c r="AB507" s="166"/>
    </row>
    <row r="508" spans="1:28" s="17" customFormat="1" ht="12.75" x14ac:dyDescent="0.2">
      <c r="A508" s="21"/>
      <c r="B508" s="44">
        <v>1361</v>
      </c>
      <c r="C508" s="43" t="s">
        <v>128</v>
      </c>
      <c r="D508" s="54" t="s">
        <v>24</v>
      </c>
      <c r="E508" s="19">
        <v>7</v>
      </c>
      <c r="F508" s="19">
        <v>4</v>
      </c>
      <c r="G508" s="19">
        <v>728</v>
      </c>
      <c r="H508" s="19">
        <v>32</v>
      </c>
      <c r="I508" s="19">
        <v>760</v>
      </c>
      <c r="J508" s="20">
        <v>456</v>
      </c>
      <c r="K508" s="19" t="s">
        <v>334</v>
      </c>
      <c r="L508" s="19"/>
      <c r="M508" s="19" t="s">
        <v>293</v>
      </c>
      <c r="N508" s="19"/>
      <c r="O508" s="19"/>
      <c r="P508" s="19" t="e">
        <v>#N/A</v>
      </c>
      <c r="Q508" s="19"/>
      <c r="R508" s="84">
        <v>9</v>
      </c>
      <c r="S508" s="19" t="e">
        <f>VLOOKUP(B508,#REF!,6,FALSE)</f>
        <v>#REF!</v>
      </c>
      <c r="T508" s="19"/>
      <c r="U508" s="19"/>
      <c r="V508" s="19" t="s">
        <v>688</v>
      </c>
      <c r="W508" s="19"/>
      <c r="X508" s="19"/>
      <c r="Y508" s="19"/>
      <c r="Z508" s="19"/>
      <c r="AA508" s="19"/>
      <c r="AB508" s="166"/>
    </row>
    <row r="509" spans="1:28" s="17" customFormat="1" ht="12.75" x14ac:dyDescent="0.2">
      <c r="A509" s="21"/>
      <c r="B509" s="44">
        <v>14048</v>
      </c>
      <c r="C509" s="43" t="s">
        <v>135</v>
      </c>
      <c r="D509" s="54" t="s">
        <v>24</v>
      </c>
      <c r="E509" s="19"/>
      <c r="F509" s="19">
        <v>7</v>
      </c>
      <c r="G509" s="19">
        <v>0</v>
      </c>
      <c r="H509" s="19">
        <v>56</v>
      </c>
      <c r="I509" s="19">
        <v>56</v>
      </c>
      <c r="J509" s="20">
        <v>34</v>
      </c>
      <c r="K509" s="19" t="s">
        <v>334</v>
      </c>
      <c r="L509" s="19"/>
      <c r="M509" s="19" t="s">
        <v>293</v>
      </c>
      <c r="N509" s="19"/>
      <c r="O509" s="19"/>
      <c r="P509" s="19" t="e">
        <v>#N/A</v>
      </c>
      <c r="Q509" s="19"/>
      <c r="R509" s="84">
        <v>6.5</v>
      </c>
      <c r="S509" s="19" t="e">
        <f>VLOOKUP(B509,#REF!,6,FALSE)</f>
        <v>#REF!</v>
      </c>
      <c r="T509" s="19"/>
      <c r="U509" s="19"/>
      <c r="V509" s="19" t="s">
        <v>688</v>
      </c>
      <c r="W509" s="19"/>
      <c r="X509" s="19"/>
      <c r="Y509" s="19"/>
      <c r="Z509" s="19"/>
      <c r="AA509" s="19"/>
      <c r="AB509" s="166"/>
    </row>
    <row r="510" spans="1:28" s="17" customFormat="1" ht="12.75" x14ac:dyDescent="0.2">
      <c r="A510" s="21"/>
      <c r="B510" s="44" t="s">
        <v>140</v>
      </c>
      <c r="C510" s="43" t="s">
        <v>141</v>
      </c>
      <c r="D510" s="54" t="s">
        <v>24</v>
      </c>
      <c r="E510" s="19"/>
      <c r="F510" s="19">
        <v>3</v>
      </c>
      <c r="G510" s="19">
        <v>0</v>
      </c>
      <c r="H510" s="19">
        <v>24</v>
      </c>
      <c r="I510" s="19">
        <v>24</v>
      </c>
      <c r="J510" s="20">
        <v>14</v>
      </c>
      <c r="K510" s="19" t="s">
        <v>334</v>
      </c>
      <c r="L510" s="19"/>
      <c r="M510" s="19" t="s">
        <v>293</v>
      </c>
      <c r="N510" s="19"/>
      <c r="O510" s="19"/>
      <c r="P510" s="19" t="e">
        <v>#N/A</v>
      </c>
      <c r="Q510" s="19"/>
      <c r="R510" s="84">
        <v>6.5</v>
      </c>
      <c r="S510" s="19" t="e">
        <f>VLOOKUP(B510,#REF!,6,FALSE)</f>
        <v>#REF!</v>
      </c>
      <c r="T510" s="19"/>
      <c r="U510" s="19"/>
      <c r="V510" s="19" t="s">
        <v>688</v>
      </c>
      <c r="W510" s="19"/>
      <c r="X510" s="19"/>
      <c r="Y510" s="19"/>
      <c r="Z510" s="19"/>
      <c r="AA510" s="19"/>
      <c r="AB510" s="166"/>
    </row>
    <row r="511" spans="1:28" s="37" customFormat="1" ht="25.5" x14ac:dyDescent="0.2">
      <c r="A511" s="34"/>
      <c r="B511" s="44">
        <v>11279</v>
      </c>
      <c r="C511" s="43" t="s">
        <v>702</v>
      </c>
      <c r="D511" s="54" t="s">
        <v>24</v>
      </c>
      <c r="E511" s="35"/>
      <c r="F511" s="35">
        <v>5</v>
      </c>
      <c r="G511" s="35">
        <v>0</v>
      </c>
      <c r="H511" s="35">
        <v>40</v>
      </c>
      <c r="I511" s="35">
        <v>40</v>
      </c>
      <c r="J511" s="36">
        <v>24</v>
      </c>
      <c r="K511" s="19" t="s">
        <v>334</v>
      </c>
      <c r="L511" s="19"/>
      <c r="M511" s="19" t="s">
        <v>293</v>
      </c>
      <c r="N511" s="35"/>
      <c r="O511" s="35"/>
      <c r="P511" s="35" t="e">
        <v>#N/A</v>
      </c>
      <c r="Q511" s="35"/>
      <c r="R511" s="84">
        <v>6.5</v>
      </c>
      <c r="S511" s="35" t="e">
        <f>VLOOKUP(B511,#REF!,6,FALSE)</f>
        <v>#REF!</v>
      </c>
      <c r="T511" s="35"/>
      <c r="U511" s="35"/>
      <c r="V511" s="35" t="s">
        <v>688</v>
      </c>
      <c r="W511" s="35"/>
      <c r="X511" s="35"/>
      <c r="Y511" s="35"/>
      <c r="Z511" s="35"/>
      <c r="AA511" s="35"/>
      <c r="AB511" s="167"/>
    </row>
    <row r="512" spans="1:28" s="17" customFormat="1" ht="12.75" x14ac:dyDescent="0.2">
      <c r="A512" s="21"/>
      <c r="B512" s="44">
        <v>13730</v>
      </c>
      <c r="C512" s="43" t="s">
        <v>144</v>
      </c>
      <c r="D512" s="54" t="s">
        <v>24</v>
      </c>
      <c r="E512" s="19"/>
      <c r="F512" s="19">
        <v>9</v>
      </c>
      <c r="G512" s="19">
        <v>0</v>
      </c>
      <c r="H512" s="19">
        <v>72</v>
      </c>
      <c r="I512" s="19">
        <v>72</v>
      </c>
      <c r="J512" s="20">
        <v>43</v>
      </c>
      <c r="K512" s="19" t="s">
        <v>334</v>
      </c>
      <c r="L512" s="19"/>
      <c r="M512" s="19" t="s">
        <v>293</v>
      </c>
      <c r="N512" s="19"/>
      <c r="O512" s="19"/>
      <c r="P512" s="19" t="e">
        <v>#N/A</v>
      </c>
      <c r="Q512" s="19"/>
      <c r="R512" s="84">
        <v>6.5</v>
      </c>
      <c r="S512" s="19" t="e">
        <f>VLOOKUP(B512,#REF!,6,FALSE)</f>
        <v>#REF!</v>
      </c>
      <c r="T512" s="19"/>
      <c r="U512" s="19"/>
      <c r="V512" s="19" t="s">
        <v>688</v>
      </c>
      <c r="W512" s="19"/>
      <c r="X512" s="19"/>
      <c r="Y512" s="19"/>
      <c r="Z512" s="19"/>
      <c r="AA512" s="19"/>
      <c r="AB512" s="166"/>
    </row>
    <row r="513" spans="1:28" s="17" customFormat="1" ht="12.75" x14ac:dyDescent="0.2">
      <c r="A513" s="21"/>
      <c r="B513" s="44">
        <v>14450</v>
      </c>
      <c r="C513" s="43" t="s">
        <v>147</v>
      </c>
      <c r="D513" s="54" t="s">
        <v>24</v>
      </c>
      <c r="E513" s="19">
        <v>1</v>
      </c>
      <c r="F513" s="19"/>
      <c r="G513" s="19">
        <v>104</v>
      </c>
      <c r="H513" s="19">
        <v>0</v>
      </c>
      <c r="I513" s="19">
        <v>104</v>
      </c>
      <c r="J513" s="20">
        <v>62</v>
      </c>
      <c r="K513" s="19" t="s">
        <v>334</v>
      </c>
      <c r="L513" s="19"/>
      <c r="M513" s="19" t="s">
        <v>293</v>
      </c>
      <c r="N513" s="19"/>
      <c r="O513" s="19"/>
      <c r="P513" s="19" t="e">
        <v>#N/A</v>
      </c>
      <c r="Q513" s="19"/>
      <c r="R513" s="84">
        <v>6.5</v>
      </c>
      <c r="S513" s="19" t="e">
        <f>VLOOKUP(B513,#REF!,6,FALSE)</f>
        <v>#REF!</v>
      </c>
      <c r="T513" s="19"/>
      <c r="U513" s="19"/>
      <c r="V513" s="19" t="s">
        <v>688</v>
      </c>
      <c r="W513" s="19"/>
      <c r="X513" s="19"/>
      <c r="Y513" s="19"/>
      <c r="Z513" s="19"/>
      <c r="AA513" s="19"/>
      <c r="AB513" s="166"/>
    </row>
    <row r="514" spans="1:28" s="17" customFormat="1" ht="12.75" x14ac:dyDescent="0.2">
      <c r="A514" s="21"/>
      <c r="B514" s="44">
        <v>100000135</v>
      </c>
      <c r="C514" s="43" t="s">
        <v>149</v>
      </c>
      <c r="D514" s="54" t="s">
        <v>24</v>
      </c>
      <c r="E514" s="19"/>
      <c r="F514" s="19">
        <v>6</v>
      </c>
      <c r="G514" s="19">
        <v>0</v>
      </c>
      <c r="H514" s="19">
        <v>48</v>
      </c>
      <c r="I514" s="19">
        <v>48</v>
      </c>
      <c r="J514" s="20">
        <v>29</v>
      </c>
      <c r="K514" s="19" t="s">
        <v>334</v>
      </c>
      <c r="L514" s="19"/>
      <c r="M514" s="19" t="s">
        <v>293</v>
      </c>
      <c r="N514" s="19"/>
      <c r="O514" s="19"/>
      <c r="P514" s="19" t="e">
        <v>#N/A</v>
      </c>
      <c r="Q514" s="19"/>
      <c r="R514" s="84">
        <v>6.5</v>
      </c>
      <c r="S514" s="19" t="e">
        <f>VLOOKUP(B514,#REF!,6,FALSE)</f>
        <v>#REF!</v>
      </c>
      <c r="T514" s="19"/>
      <c r="U514" s="19"/>
      <c r="V514" s="19" t="s">
        <v>688</v>
      </c>
      <c r="W514" s="19"/>
      <c r="X514" s="19"/>
      <c r="Y514" s="19"/>
      <c r="Z514" s="19"/>
      <c r="AA514" s="19"/>
      <c r="AB514" s="166"/>
    </row>
    <row r="515" spans="1:28" s="17" customFormat="1" ht="12.75" x14ac:dyDescent="0.2">
      <c r="A515" s="21"/>
      <c r="B515" s="44">
        <v>14478</v>
      </c>
      <c r="C515" s="43" t="s">
        <v>151</v>
      </c>
      <c r="D515" s="54" t="s">
        <v>24</v>
      </c>
      <c r="E515" s="19">
        <v>1</v>
      </c>
      <c r="F515" s="19">
        <v>2</v>
      </c>
      <c r="G515" s="19">
        <v>104</v>
      </c>
      <c r="H515" s="19">
        <v>16</v>
      </c>
      <c r="I515" s="19">
        <v>120</v>
      </c>
      <c r="J515" s="20">
        <v>72</v>
      </c>
      <c r="K515" s="19" t="s">
        <v>334</v>
      </c>
      <c r="L515" s="19"/>
      <c r="M515" s="19" t="s">
        <v>293</v>
      </c>
      <c r="N515" s="19"/>
      <c r="O515" s="19"/>
      <c r="P515" s="19" t="s">
        <v>312</v>
      </c>
      <c r="Q515" s="19"/>
      <c r="R515" s="19">
        <v>9</v>
      </c>
      <c r="S515" s="19" t="e">
        <f>VLOOKUP(B515,#REF!,6,FALSE)</f>
        <v>#REF!</v>
      </c>
      <c r="T515" s="19"/>
      <c r="U515" s="19"/>
      <c r="V515" s="19" t="s">
        <v>688</v>
      </c>
      <c r="W515" s="19"/>
      <c r="X515" s="19"/>
      <c r="Y515" s="19"/>
      <c r="Z515" s="19"/>
      <c r="AA515" s="19"/>
      <c r="AB515" s="166"/>
    </row>
    <row r="516" spans="1:28" s="17" customFormat="1" ht="12.75" x14ac:dyDescent="0.2">
      <c r="A516" s="21"/>
      <c r="B516" s="44" t="s">
        <v>153</v>
      </c>
      <c r="C516" s="43" t="s">
        <v>154</v>
      </c>
      <c r="D516" s="54" t="s">
        <v>24</v>
      </c>
      <c r="E516" s="19">
        <v>1</v>
      </c>
      <c r="F516" s="19"/>
      <c r="G516" s="19">
        <v>104</v>
      </c>
      <c r="H516" s="19">
        <v>0</v>
      </c>
      <c r="I516" s="19">
        <v>104</v>
      </c>
      <c r="J516" s="20">
        <v>62</v>
      </c>
      <c r="K516" s="19" t="s">
        <v>334</v>
      </c>
      <c r="L516" s="19"/>
      <c r="M516" s="19" t="s">
        <v>293</v>
      </c>
      <c r="N516" s="19"/>
      <c r="O516" s="19"/>
      <c r="P516" s="19" t="e">
        <v>#N/A</v>
      </c>
      <c r="Q516" s="19"/>
      <c r="R516" s="19">
        <v>9</v>
      </c>
      <c r="S516" s="19" t="e">
        <f>VLOOKUP(B516,#REF!,6,FALSE)</f>
        <v>#REF!</v>
      </c>
      <c r="T516" s="19"/>
      <c r="U516" s="19"/>
      <c r="V516" s="19" t="s">
        <v>688</v>
      </c>
      <c r="W516" s="19"/>
      <c r="X516" s="19"/>
      <c r="Y516" s="19"/>
      <c r="Z516" s="19"/>
      <c r="AA516" s="19"/>
      <c r="AB516" s="166"/>
    </row>
    <row r="517" spans="1:28" s="17" customFormat="1" ht="12.75" x14ac:dyDescent="0.2">
      <c r="A517" s="21"/>
      <c r="B517" s="44">
        <v>13734</v>
      </c>
      <c r="C517" s="43" t="s">
        <v>156</v>
      </c>
      <c r="D517" s="54" t="s">
        <v>24</v>
      </c>
      <c r="E517" s="19">
        <v>1</v>
      </c>
      <c r="F517" s="19"/>
      <c r="G517" s="19">
        <v>104</v>
      </c>
      <c r="H517" s="19">
        <v>0</v>
      </c>
      <c r="I517" s="19">
        <v>104</v>
      </c>
      <c r="J517" s="20">
        <v>62</v>
      </c>
      <c r="K517" s="19" t="s">
        <v>334</v>
      </c>
      <c r="L517" s="19"/>
      <c r="M517" s="19" t="s">
        <v>293</v>
      </c>
      <c r="N517" s="19"/>
      <c r="O517" s="19"/>
      <c r="P517" s="19" t="e">
        <v>#N/A</v>
      </c>
      <c r="Q517" s="19"/>
      <c r="R517" s="19">
        <v>9</v>
      </c>
      <c r="S517" s="19" t="e">
        <f>VLOOKUP(B517,#REF!,6,FALSE)</f>
        <v>#REF!</v>
      </c>
      <c r="T517" s="19"/>
      <c r="U517" s="19"/>
      <c r="V517" s="19" t="s">
        <v>688</v>
      </c>
      <c r="W517" s="19"/>
      <c r="X517" s="19"/>
      <c r="Y517" s="19"/>
      <c r="Z517" s="19"/>
      <c r="AA517" s="19"/>
      <c r="AB517" s="166"/>
    </row>
    <row r="518" spans="1:28" s="17" customFormat="1" ht="12.75" x14ac:dyDescent="0.2">
      <c r="A518" s="21"/>
      <c r="B518" s="44">
        <v>8781</v>
      </c>
      <c r="C518" s="43" t="s">
        <v>157</v>
      </c>
      <c r="D518" s="54" t="s">
        <v>24</v>
      </c>
      <c r="E518" s="19">
        <v>11</v>
      </c>
      <c r="F518" s="19">
        <v>5</v>
      </c>
      <c r="G518" s="19">
        <v>1144</v>
      </c>
      <c r="H518" s="19">
        <v>40</v>
      </c>
      <c r="I518" s="19">
        <v>1184</v>
      </c>
      <c r="J518" s="20">
        <v>710</v>
      </c>
      <c r="K518" s="19" t="s">
        <v>334</v>
      </c>
      <c r="L518" s="19"/>
      <c r="M518" s="19" t="s">
        <v>293</v>
      </c>
      <c r="N518" s="19"/>
      <c r="O518" s="19"/>
      <c r="P518" s="19" t="e">
        <v>#N/A</v>
      </c>
      <c r="Q518" s="19"/>
      <c r="R518" s="19">
        <v>7</v>
      </c>
      <c r="S518" s="19" t="e">
        <f>VLOOKUP(B518,#REF!,6,FALSE)</f>
        <v>#REF!</v>
      </c>
      <c r="T518" s="19"/>
      <c r="U518" s="19"/>
      <c r="V518" s="19" t="s">
        <v>688</v>
      </c>
      <c r="W518" s="19"/>
      <c r="X518" s="19"/>
      <c r="Y518" s="19"/>
      <c r="Z518" s="19"/>
      <c r="AA518" s="19"/>
      <c r="AB518" s="166"/>
    </row>
    <row r="519" spans="1:28" s="17" customFormat="1" ht="12.75" x14ac:dyDescent="0.2">
      <c r="A519" s="21"/>
      <c r="B519" s="44">
        <v>10409</v>
      </c>
      <c r="C519" s="43" t="s">
        <v>158</v>
      </c>
      <c r="D519" s="54" t="s">
        <v>24</v>
      </c>
      <c r="E519" s="19">
        <v>2</v>
      </c>
      <c r="F519" s="19">
        <v>6</v>
      </c>
      <c r="G519" s="19">
        <v>208</v>
      </c>
      <c r="H519" s="19">
        <v>48</v>
      </c>
      <c r="I519" s="19">
        <v>256</v>
      </c>
      <c r="J519" s="20">
        <v>154</v>
      </c>
      <c r="K519" s="19" t="s">
        <v>334</v>
      </c>
      <c r="L519" s="19"/>
      <c r="M519" s="19" t="s">
        <v>293</v>
      </c>
      <c r="N519" s="19"/>
      <c r="O519" s="19"/>
      <c r="P519" s="19" t="e">
        <v>#N/A</v>
      </c>
      <c r="Q519" s="19"/>
      <c r="R519" s="19">
        <v>7</v>
      </c>
      <c r="S519" s="19" t="e">
        <f>VLOOKUP(B519,#REF!,6,FALSE)</f>
        <v>#REF!</v>
      </c>
      <c r="T519" s="19"/>
      <c r="U519" s="19"/>
      <c r="V519" s="19" t="s">
        <v>688</v>
      </c>
      <c r="W519" s="19"/>
      <c r="X519" s="19"/>
      <c r="Y519" s="19"/>
      <c r="Z519" s="19"/>
      <c r="AA519" s="19"/>
      <c r="AB519" s="166"/>
    </row>
    <row r="520" spans="1:28" s="17" customFormat="1" ht="12.75" x14ac:dyDescent="0.2">
      <c r="A520" s="21"/>
      <c r="B520" s="44">
        <v>5497</v>
      </c>
      <c r="C520" s="43" t="s">
        <v>159</v>
      </c>
      <c r="D520" s="54" t="s">
        <v>24</v>
      </c>
      <c r="E520" s="19">
        <v>6</v>
      </c>
      <c r="F520" s="19">
        <v>8</v>
      </c>
      <c r="G520" s="19">
        <v>624</v>
      </c>
      <c r="H520" s="19">
        <v>64</v>
      </c>
      <c r="I520" s="19">
        <v>688</v>
      </c>
      <c r="J520" s="20">
        <v>413</v>
      </c>
      <c r="K520" s="19" t="s">
        <v>334</v>
      </c>
      <c r="L520" s="19"/>
      <c r="M520" s="19" t="s">
        <v>293</v>
      </c>
      <c r="N520" s="19"/>
      <c r="O520" s="19"/>
      <c r="P520" s="19" t="e">
        <v>#N/A</v>
      </c>
      <c r="Q520" s="19"/>
      <c r="R520" s="19">
        <v>7</v>
      </c>
      <c r="S520" s="19" t="e">
        <f>VLOOKUP(B520,#REF!,6,FALSE)</f>
        <v>#REF!</v>
      </c>
      <c r="T520" s="19"/>
      <c r="U520" s="19"/>
      <c r="V520" s="19" t="s">
        <v>688</v>
      </c>
      <c r="W520" s="19"/>
      <c r="X520" s="19"/>
      <c r="Y520" s="19"/>
      <c r="Z520" s="19"/>
      <c r="AA520" s="19"/>
      <c r="AB520" s="166"/>
    </row>
    <row r="521" spans="1:28" s="17" customFormat="1" ht="12.75" x14ac:dyDescent="0.2">
      <c r="A521" s="21"/>
      <c r="B521" s="44" t="s">
        <v>160</v>
      </c>
      <c r="C521" s="43" t="s">
        <v>161</v>
      </c>
      <c r="D521" s="54" t="s">
        <v>24</v>
      </c>
      <c r="E521" s="19">
        <v>1</v>
      </c>
      <c r="F521" s="19">
        <v>8</v>
      </c>
      <c r="G521" s="19">
        <v>104</v>
      </c>
      <c r="H521" s="19">
        <v>64</v>
      </c>
      <c r="I521" s="19">
        <v>168</v>
      </c>
      <c r="J521" s="20">
        <v>101</v>
      </c>
      <c r="K521" s="19" t="s">
        <v>334</v>
      </c>
      <c r="L521" s="19"/>
      <c r="M521" s="19" t="s">
        <v>293</v>
      </c>
      <c r="N521" s="19"/>
      <c r="O521" s="19"/>
      <c r="P521" s="19" t="e">
        <v>#N/A</v>
      </c>
      <c r="Q521" s="19"/>
      <c r="R521" s="19">
        <v>7</v>
      </c>
      <c r="S521" s="19" t="e">
        <f>VLOOKUP(B521,#REF!,6,FALSE)</f>
        <v>#REF!</v>
      </c>
      <c r="T521" s="19"/>
      <c r="U521" s="19"/>
      <c r="V521" s="19" t="s">
        <v>688</v>
      </c>
      <c r="W521" s="19"/>
      <c r="X521" s="19"/>
      <c r="Y521" s="19"/>
      <c r="Z521" s="19"/>
      <c r="AA521" s="19"/>
      <c r="AB521" s="166"/>
    </row>
    <row r="522" spans="1:28" s="17" customFormat="1" ht="12.75" x14ac:dyDescent="0.2">
      <c r="A522" s="21"/>
      <c r="B522" s="44">
        <v>13074</v>
      </c>
      <c r="C522" s="43" t="s">
        <v>162</v>
      </c>
      <c r="D522" s="54" t="s">
        <v>24</v>
      </c>
      <c r="E522" s="19">
        <v>1</v>
      </c>
      <c r="F522" s="19">
        <v>7</v>
      </c>
      <c r="G522" s="19">
        <v>104</v>
      </c>
      <c r="H522" s="19">
        <v>56</v>
      </c>
      <c r="I522" s="19">
        <v>160</v>
      </c>
      <c r="J522" s="20">
        <v>96</v>
      </c>
      <c r="K522" s="19" t="s">
        <v>334</v>
      </c>
      <c r="L522" s="19"/>
      <c r="M522" s="19" t="s">
        <v>293</v>
      </c>
      <c r="N522" s="19"/>
      <c r="O522" s="19"/>
      <c r="P522" s="19" t="e">
        <v>#N/A</v>
      </c>
      <c r="Q522" s="19"/>
      <c r="R522" s="19">
        <v>7</v>
      </c>
      <c r="S522" s="19" t="e">
        <f>VLOOKUP(B522,#REF!,6,FALSE)</f>
        <v>#REF!</v>
      </c>
      <c r="T522" s="19"/>
      <c r="U522" s="19"/>
      <c r="V522" s="19" t="s">
        <v>688</v>
      </c>
      <c r="W522" s="19"/>
      <c r="X522" s="19"/>
      <c r="Y522" s="19"/>
      <c r="Z522" s="19"/>
      <c r="AA522" s="19"/>
      <c r="AB522" s="166"/>
    </row>
    <row r="523" spans="1:28" s="17" customFormat="1" ht="12.75" x14ac:dyDescent="0.2">
      <c r="A523" s="21"/>
      <c r="B523" s="44">
        <v>2293</v>
      </c>
      <c r="C523" s="43" t="s">
        <v>163</v>
      </c>
      <c r="D523" s="54" t="s">
        <v>24</v>
      </c>
      <c r="E523" s="19">
        <v>2</v>
      </c>
      <c r="F523" s="19">
        <v>10</v>
      </c>
      <c r="G523" s="19">
        <v>208</v>
      </c>
      <c r="H523" s="19">
        <v>80</v>
      </c>
      <c r="I523" s="19">
        <v>288</v>
      </c>
      <c r="J523" s="20">
        <v>173</v>
      </c>
      <c r="K523" s="19" t="s">
        <v>334</v>
      </c>
      <c r="L523" s="19"/>
      <c r="M523" s="19" t="s">
        <v>293</v>
      </c>
      <c r="N523" s="19"/>
      <c r="O523" s="19"/>
      <c r="P523" s="19" t="e">
        <v>#N/A</v>
      </c>
      <c r="Q523" s="19"/>
      <c r="R523" s="19">
        <v>7</v>
      </c>
      <c r="S523" s="19" t="e">
        <f>VLOOKUP(B523,#REF!,6,FALSE)</f>
        <v>#REF!</v>
      </c>
      <c r="T523" s="19"/>
      <c r="U523" s="19"/>
      <c r="V523" s="19" t="s">
        <v>688</v>
      </c>
      <c r="W523" s="19"/>
      <c r="X523" s="19"/>
      <c r="Y523" s="19"/>
      <c r="Z523" s="19"/>
      <c r="AA523" s="19"/>
      <c r="AB523" s="166"/>
    </row>
    <row r="524" spans="1:28" s="17" customFormat="1" ht="12.75" x14ac:dyDescent="0.2">
      <c r="A524" s="21"/>
      <c r="B524" s="44">
        <v>5500</v>
      </c>
      <c r="C524" s="43" t="s">
        <v>164</v>
      </c>
      <c r="D524" s="54" t="s">
        <v>24</v>
      </c>
      <c r="E524" s="19">
        <v>13</v>
      </c>
      <c r="F524" s="19"/>
      <c r="G524" s="19">
        <v>1352</v>
      </c>
      <c r="H524" s="19">
        <v>0</v>
      </c>
      <c r="I524" s="19">
        <v>1352</v>
      </c>
      <c r="J524" s="20">
        <v>811</v>
      </c>
      <c r="K524" s="19" t="s">
        <v>334</v>
      </c>
      <c r="L524" s="19"/>
      <c r="M524" s="19" t="s">
        <v>293</v>
      </c>
      <c r="N524" s="19"/>
      <c r="O524" s="19"/>
      <c r="P524" s="19" t="e">
        <v>#N/A</v>
      </c>
      <c r="Q524" s="19"/>
      <c r="R524" s="19">
        <v>7</v>
      </c>
      <c r="S524" s="19" t="e">
        <f>VLOOKUP(B524,#REF!,6,FALSE)</f>
        <v>#REF!</v>
      </c>
      <c r="T524" s="19"/>
      <c r="U524" s="19"/>
      <c r="V524" s="19" t="s">
        <v>688</v>
      </c>
      <c r="W524" s="19"/>
      <c r="X524" s="19"/>
      <c r="Y524" s="19"/>
      <c r="Z524" s="19"/>
      <c r="AA524" s="19"/>
      <c r="AB524" s="166"/>
    </row>
    <row r="525" spans="1:28" s="17" customFormat="1" ht="12.75" x14ac:dyDescent="0.2">
      <c r="A525" s="21"/>
      <c r="B525" s="44">
        <v>9802</v>
      </c>
      <c r="C525" s="43" t="s">
        <v>165</v>
      </c>
      <c r="D525" s="54" t="s">
        <v>24</v>
      </c>
      <c r="E525" s="19">
        <v>36</v>
      </c>
      <c r="F525" s="19">
        <v>6</v>
      </c>
      <c r="G525" s="19">
        <v>3744</v>
      </c>
      <c r="H525" s="19">
        <v>48</v>
      </c>
      <c r="I525" s="19">
        <v>3792</v>
      </c>
      <c r="J525" s="20">
        <v>2275</v>
      </c>
      <c r="K525" s="19" t="s">
        <v>334</v>
      </c>
      <c r="L525" s="19"/>
      <c r="M525" s="19" t="s">
        <v>293</v>
      </c>
      <c r="N525" s="19"/>
      <c r="O525" s="19"/>
      <c r="P525" s="19" t="e">
        <v>#N/A</v>
      </c>
      <c r="Q525" s="19"/>
      <c r="R525" s="19">
        <v>7</v>
      </c>
      <c r="S525" s="19" t="e">
        <f>VLOOKUP(B525,#REF!,6,FALSE)</f>
        <v>#REF!</v>
      </c>
      <c r="T525" s="19"/>
      <c r="U525" s="19"/>
      <c r="V525" s="19" t="s">
        <v>688</v>
      </c>
      <c r="W525" s="19"/>
      <c r="X525" s="19"/>
      <c r="Y525" s="19"/>
      <c r="Z525" s="19"/>
      <c r="AA525" s="19"/>
      <c r="AB525" s="166"/>
    </row>
    <row r="526" spans="1:28" s="17" customFormat="1" ht="12.75" x14ac:dyDescent="0.2">
      <c r="A526" s="21"/>
      <c r="B526" s="44" t="s">
        <v>166</v>
      </c>
      <c r="C526" s="43" t="s">
        <v>167</v>
      </c>
      <c r="D526" s="54" t="s">
        <v>24</v>
      </c>
      <c r="E526" s="19">
        <v>4.5</v>
      </c>
      <c r="F526" s="19">
        <v>17</v>
      </c>
      <c r="G526" s="19">
        <v>468</v>
      </c>
      <c r="H526" s="19">
        <v>136</v>
      </c>
      <c r="I526" s="19">
        <v>604</v>
      </c>
      <c r="J526" s="20">
        <v>362</v>
      </c>
      <c r="K526" s="19" t="s">
        <v>334</v>
      </c>
      <c r="L526" s="19"/>
      <c r="M526" s="19" t="s">
        <v>293</v>
      </c>
      <c r="N526" s="19"/>
      <c r="O526" s="19"/>
      <c r="P526" s="19" t="e">
        <v>#N/A</v>
      </c>
      <c r="Q526" s="19"/>
      <c r="R526" s="19">
        <v>7</v>
      </c>
      <c r="S526" s="19" t="e">
        <f>VLOOKUP(B526,#REF!,6,FALSE)</f>
        <v>#REF!</v>
      </c>
      <c r="T526" s="19"/>
      <c r="U526" s="19"/>
      <c r="V526" s="19" t="s">
        <v>688</v>
      </c>
      <c r="W526" s="19"/>
      <c r="X526" s="19"/>
      <c r="Y526" s="19"/>
      <c r="Z526" s="19"/>
      <c r="AA526" s="19"/>
      <c r="AB526" s="166"/>
    </row>
    <row r="527" spans="1:28" s="17" customFormat="1" ht="12.75" x14ac:dyDescent="0.2">
      <c r="A527" s="21"/>
      <c r="B527" s="44">
        <v>9801</v>
      </c>
      <c r="C527" s="43" t="s">
        <v>169</v>
      </c>
      <c r="D527" s="54" t="s">
        <v>24</v>
      </c>
      <c r="E527" s="19">
        <v>11</v>
      </c>
      <c r="F527" s="19"/>
      <c r="G527" s="19">
        <v>1144</v>
      </c>
      <c r="H527" s="19">
        <v>0</v>
      </c>
      <c r="I527" s="19">
        <v>1144</v>
      </c>
      <c r="J527" s="20">
        <v>686</v>
      </c>
      <c r="K527" s="19" t="s">
        <v>334</v>
      </c>
      <c r="L527" s="19"/>
      <c r="M527" s="19" t="s">
        <v>293</v>
      </c>
      <c r="N527" s="19"/>
      <c r="O527" s="19"/>
      <c r="P527" s="19" t="e">
        <v>#N/A</v>
      </c>
      <c r="Q527" s="19"/>
      <c r="R527" s="19">
        <v>7</v>
      </c>
      <c r="S527" s="19" t="e">
        <f>VLOOKUP(B527,#REF!,6,FALSE)</f>
        <v>#REF!</v>
      </c>
      <c r="T527" s="19"/>
      <c r="U527" s="19"/>
      <c r="V527" s="19" t="s">
        <v>688</v>
      </c>
      <c r="W527" s="19"/>
      <c r="X527" s="19"/>
      <c r="Y527" s="19"/>
      <c r="Z527" s="19"/>
      <c r="AA527" s="19"/>
      <c r="AB527" s="166"/>
    </row>
    <row r="528" spans="1:28" s="17" customFormat="1" ht="12.75" x14ac:dyDescent="0.2">
      <c r="A528" s="21"/>
      <c r="B528" s="44">
        <v>11301</v>
      </c>
      <c r="C528" s="43" t="s">
        <v>170</v>
      </c>
      <c r="D528" s="54" t="s">
        <v>24</v>
      </c>
      <c r="E528" s="19">
        <v>2</v>
      </c>
      <c r="F528" s="19"/>
      <c r="G528" s="19">
        <v>208</v>
      </c>
      <c r="H528" s="19">
        <v>0</v>
      </c>
      <c r="I528" s="19">
        <v>208</v>
      </c>
      <c r="J528" s="20">
        <v>125</v>
      </c>
      <c r="K528" s="19" t="s">
        <v>334</v>
      </c>
      <c r="L528" s="19"/>
      <c r="M528" s="19" t="s">
        <v>293</v>
      </c>
      <c r="N528" s="19"/>
      <c r="O528" s="19"/>
      <c r="P528" s="19" t="e">
        <v>#N/A</v>
      </c>
      <c r="Q528" s="19"/>
      <c r="R528" s="19">
        <v>7</v>
      </c>
      <c r="S528" s="19" t="e">
        <f>VLOOKUP(B528,#REF!,6,FALSE)</f>
        <v>#REF!</v>
      </c>
      <c r="T528" s="19"/>
      <c r="U528" s="19"/>
      <c r="V528" s="19" t="s">
        <v>688</v>
      </c>
      <c r="W528" s="19"/>
      <c r="X528" s="19"/>
      <c r="Y528" s="19"/>
      <c r="Z528" s="19"/>
      <c r="AA528" s="19"/>
      <c r="AB528" s="166"/>
    </row>
    <row r="529" spans="1:28" s="17" customFormat="1" ht="12.75" x14ac:dyDescent="0.2">
      <c r="A529" s="21"/>
      <c r="B529" s="44">
        <v>8780</v>
      </c>
      <c r="C529" s="43" t="s">
        <v>171</v>
      </c>
      <c r="D529" s="54" t="s">
        <v>24</v>
      </c>
      <c r="E529" s="19">
        <v>7</v>
      </c>
      <c r="F529" s="19">
        <v>15</v>
      </c>
      <c r="G529" s="19">
        <v>728</v>
      </c>
      <c r="H529" s="19">
        <v>120</v>
      </c>
      <c r="I529" s="19">
        <v>848</v>
      </c>
      <c r="J529" s="20">
        <v>509</v>
      </c>
      <c r="K529" s="19" t="s">
        <v>334</v>
      </c>
      <c r="L529" s="19"/>
      <c r="M529" s="19" t="s">
        <v>293</v>
      </c>
      <c r="N529" s="19"/>
      <c r="O529" s="19"/>
      <c r="P529" s="19" t="e">
        <v>#N/A</v>
      </c>
      <c r="Q529" s="19"/>
      <c r="R529" s="19">
        <v>7</v>
      </c>
      <c r="S529" s="19" t="e">
        <f>VLOOKUP(B529,#REF!,6,FALSE)</f>
        <v>#REF!</v>
      </c>
      <c r="T529" s="19"/>
      <c r="U529" s="19"/>
      <c r="V529" s="19" t="s">
        <v>688</v>
      </c>
      <c r="W529" s="19"/>
      <c r="X529" s="19"/>
      <c r="Y529" s="19"/>
      <c r="Z529" s="19"/>
      <c r="AA529" s="19"/>
      <c r="AB529" s="166"/>
    </row>
    <row r="530" spans="1:28" s="17" customFormat="1" ht="12.75" x14ac:dyDescent="0.2">
      <c r="A530" s="21"/>
      <c r="B530" s="44">
        <v>100000140</v>
      </c>
      <c r="C530" s="43" t="s">
        <v>172</v>
      </c>
      <c r="D530" s="54" t="s">
        <v>24</v>
      </c>
      <c r="E530" s="19"/>
      <c r="F530" s="19">
        <v>5</v>
      </c>
      <c r="G530" s="19">
        <v>0</v>
      </c>
      <c r="H530" s="19">
        <v>40</v>
      </c>
      <c r="I530" s="19">
        <v>40</v>
      </c>
      <c r="J530" s="20">
        <v>24</v>
      </c>
      <c r="K530" s="19" t="s">
        <v>334</v>
      </c>
      <c r="L530" s="19"/>
      <c r="M530" s="19" t="s">
        <v>293</v>
      </c>
      <c r="N530" s="19"/>
      <c r="O530" s="19"/>
      <c r="P530" s="19" t="e">
        <v>#N/A</v>
      </c>
      <c r="Q530" s="19"/>
      <c r="R530" s="19">
        <v>7</v>
      </c>
      <c r="S530" s="19" t="e">
        <f>VLOOKUP(B530,#REF!,6,FALSE)</f>
        <v>#REF!</v>
      </c>
      <c r="T530" s="19"/>
      <c r="U530" s="19"/>
      <c r="V530" s="19" t="s">
        <v>688</v>
      </c>
      <c r="W530" s="19"/>
      <c r="X530" s="19"/>
      <c r="Y530" s="19"/>
      <c r="Z530" s="19"/>
      <c r="AA530" s="19"/>
      <c r="AB530" s="166"/>
    </row>
    <row r="531" spans="1:28" s="17" customFormat="1" ht="12.75" x14ac:dyDescent="0.2">
      <c r="A531" s="21"/>
      <c r="B531" s="44"/>
      <c r="C531" s="43" t="s">
        <v>173</v>
      </c>
      <c r="D531" s="54" t="s">
        <v>24</v>
      </c>
      <c r="E531" s="19">
        <v>5</v>
      </c>
      <c r="F531" s="19"/>
      <c r="G531" s="19">
        <v>520</v>
      </c>
      <c r="H531" s="19">
        <v>0</v>
      </c>
      <c r="I531" s="19">
        <v>520</v>
      </c>
      <c r="J531" s="20">
        <v>312</v>
      </c>
      <c r="K531" s="19" t="s">
        <v>334</v>
      </c>
      <c r="L531" s="19"/>
      <c r="M531" s="19" t="s">
        <v>293</v>
      </c>
      <c r="N531" s="19"/>
      <c r="O531" s="19"/>
      <c r="P531" s="19" t="e">
        <v>#N/A</v>
      </c>
      <c r="Q531" s="19"/>
      <c r="R531" s="19">
        <v>7</v>
      </c>
      <c r="S531" s="19" t="e">
        <f>VLOOKUP(B531,#REF!,6,FALSE)</f>
        <v>#REF!</v>
      </c>
      <c r="T531" s="19"/>
      <c r="U531" s="19"/>
      <c r="V531" s="19" t="s">
        <v>688</v>
      </c>
      <c r="W531" s="19"/>
      <c r="X531" s="19"/>
      <c r="Y531" s="19"/>
      <c r="Z531" s="19"/>
      <c r="AA531" s="19"/>
      <c r="AB531" s="166"/>
    </row>
    <row r="532" spans="1:28" s="17" customFormat="1" ht="12.75" x14ac:dyDescent="0.2">
      <c r="A532" s="21"/>
      <c r="B532" s="44">
        <v>12209</v>
      </c>
      <c r="C532" s="43" t="s">
        <v>175</v>
      </c>
      <c r="D532" s="54" t="s">
        <v>24</v>
      </c>
      <c r="E532" s="19">
        <v>1</v>
      </c>
      <c r="F532" s="19"/>
      <c r="G532" s="19">
        <v>104</v>
      </c>
      <c r="H532" s="19">
        <v>0</v>
      </c>
      <c r="I532" s="19">
        <v>104</v>
      </c>
      <c r="J532" s="20">
        <v>62</v>
      </c>
      <c r="K532" s="19" t="s">
        <v>334</v>
      </c>
      <c r="L532" s="19"/>
      <c r="M532" s="19" t="s">
        <v>293</v>
      </c>
      <c r="N532" s="19"/>
      <c r="O532" s="19"/>
      <c r="P532" s="19" t="e">
        <v>#N/A</v>
      </c>
      <c r="Q532" s="19"/>
      <c r="R532" s="19">
        <v>7</v>
      </c>
      <c r="S532" s="19" t="e">
        <f>VLOOKUP(B532,#REF!,6,FALSE)</f>
        <v>#REF!</v>
      </c>
      <c r="T532" s="19"/>
      <c r="U532" s="19"/>
      <c r="V532" s="19" t="s">
        <v>688</v>
      </c>
      <c r="W532" s="19"/>
      <c r="X532" s="19"/>
      <c r="Y532" s="19"/>
      <c r="Z532" s="19"/>
      <c r="AA532" s="19"/>
      <c r="AB532" s="166"/>
    </row>
    <row r="533" spans="1:28" s="17" customFormat="1" ht="12.75" x14ac:dyDescent="0.2">
      <c r="A533" s="18"/>
      <c r="B533" s="44">
        <v>12</v>
      </c>
      <c r="C533" s="43" t="s">
        <v>372</v>
      </c>
      <c r="D533" s="54" t="s">
        <v>24</v>
      </c>
      <c r="E533" s="19"/>
      <c r="F533" s="19"/>
      <c r="G533" s="19"/>
      <c r="H533" s="19"/>
      <c r="I533" s="19"/>
      <c r="J533" s="20"/>
      <c r="K533" s="19" t="s">
        <v>292</v>
      </c>
      <c r="L533" s="19"/>
      <c r="M533" s="30" t="s">
        <v>293</v>
      </c>
      <c r="N533" s="29">
        <v>0.35</v>
      </c>
      <c r="O533" s="19"/>
      <c r="P533" s="19" t="e">
        <v>#N/A</v>
      </c>
      <c r="Q533" s="19"/>
      <c r="R533" s="83">
        <v>7.58</v>
      </c>
      <c r="S533" s="19" t="e">
        <f>VLOOKUP(B533,#REF!,6,FALSE)</f>
        <v>#REF!</v>
      </c>
      <c r="T533" s="19"/>
      <c r="U533" s="19"/>
      <c r="V533" s="19" t="s">
        <v>688</v>
      </c>
      <c r="W533" s="19"/>
      <c r="X533" s="19"/>
      <c r="Y533" s="19"/>
      <c r="Z533" s="19"/>
      <c r="AA533" s="19"/>
      <c r="AB533" s="166"/>
    </row>
    <row r="534" spans="1:28" s="17" customFormat="1" ht="12.75" x14ac:dyDescent="0.2">
      <c r="A534" s="18"/>
      <c r="B534" s="44">
        <v>13</v>
      </c>
      <c r="C534" s="43" t="s">
        <v>373</v>
      </c>
      <c r="D534" s="54" t="s">
        <v>24</v>
      </c>
      <c r="E534" s="19"/>
      <c r="F534" s="19"/>
      <c r="G534" s="19"/>
      <c r="H534" s="19"/>
      <c r="I534" s="19"/>
      <c r="J534" s="20"/>
      <c r="K534" s="19" t="s">
        <v>292</v>
      </c>
      <c r="L534" s="19"/>
      <c r="M534" s="30" t="s">
        <v>293</v>
      </c>
      <c r="N534" s="29">
        <v>0.15</v>
      </c>
      <c r="O534" s="19"/>
      <c r="P534" s="19" t="e">
        <v>#N/A</v>
      </c>
      <c r="Q534" s="19"/>
      <c r="R534" s="83">
        <v>6.39</v>
      </c>
      <c r="S534" s="19" t="e">
        <f>VLOOKUP(B534,#REF!,6,FALSE)</f>
        <v>#REF!</v>
      </c>
      <c r="T534" s="19"/>
      <c r="U534" s="19"/>
      <c r="V534" s="19" t="s">
        <v>688</v>
      </c>
      <c r="W534" s="19"/>
      <c r="X534" s="19"/>
      <c r="Y534" s="19"/>
      <c r="Z534" s="19"/>
      <c r="AA534" s="19"/>
      <c r="AB534" s="166"/>
    </row>
    <row r="535" spans="1:28" s="17" customFormat="1" ht="12.75" x14ac:dyDescent="0.2">
      <c r="A535" s="18"/>
      <c r="B535" s="44">
        <v>14</v>
      </c>
      <c r="C535" s="43" t="s">
        <v>374</v>
      </c>
      <c r="D535" s="54" t="s">
        <v>24</v>
      </c>
      <c r="E535" s="19"/>
      <c r="F535" s="19"/>
      <c r="G535" s="19"/>
      <c r="H535" s="19"/>
      <c r="I535" s="19"/>
      <c r="J535" s="20"/>
      <c r="K535" s="19" t="s">
        <v>292</v>
      </c>
      <c r="L535" s="19"/>
      <c r="M535" s="30" t="s">
        <v>293</v>
      </c>
      <c r="N535" s="29">
        <v>0.2</v>
      </c>
      <c r="O535" s="19"/>
      <c r="P535" s="19" t="e">
        <v>#N/A</v>
      </c>
      <c r="Q535" s="19"/>
      <c r="R535" s="83">
        <v>6.69</v>
      </c>
      <c r="S535" s="19" t="e">
        <f>VLOOKUP(B535,#REF!,6,FALSE)</f>
        <v>#REF!</v>
      </c>
      <c r="T535" s="19"/>
      <c r="U535" s="19"/>
      <c r="V535" s="19" t="s">
        <v>688</v>
      </c>
      <c r="W535" s="19"/>
      <c r="X535" s="19"/>
      <c r="Y535" s="19"/>
      <c r="Z535" s="19"/>
      <c r="AA535" s="19"/>
      <c r="AB535" s="166"/>
    </row>
    <row r="536" spans="1:28" s="17" customFormat="1" ht="12.75" x14ac:dyDescent="0.2">
      <c r="A536" s="18"/>
      <c r="B536" s="44">
        <v>15</v>
      </c>
      <c r="C536" s="43" t="s">
        <v>375</v>
      </c>
      <c r="D536" s="54" t="s">
        <v>24</v>
      </c>
      <c r="E536" s="19"/>
      <c r="F536" s="19"/>
      <c r="G536" s="19"/>
      <c r="H536" s="19"/>
      <c r="I536" s="19"/>
      <c r="J536" s="20"/>
      <c r="K536" s="19" t="s">
        <v>292</v>
      </c>
      <c r="L536" s="19"/>
      <c r="M536" s="30" t="s">
        <v>293</v>
      </c>
      <c r="N536" s="29">
        <v>0.2</v>
      </c>
      <c r="O536" s="19"/>
      <c r="P536" s="19" t="e">
        <v>#N/A</v>
      </c>
      <c r="Q536" s="19"/>
      <c r="R536" s="83">
        <v>6.69</v>
      </c>
      <c r="S536" s="19" t="e">
        <f>VLOOKUP(B536,#REF!,6,FALSE)</f>
        <v>#REF!</v>
      </c>
      <c r="T536" s="19"/>
      <c r="U536" s="19"/>
      <c r="V536" s="19" t="s">
        <v>688</v>
      </c>
      <c r="W536" s="19"/>
      <c r="X536" s="19"/>
      <c r="Y536" s="19"/>
      <c r="Z536" s="19"/>
      <c r="AA536" s="19"/>
      <c r="AB536" s="166"/>
    </row>
    <row r="537" spans="1:28" s="17" customFormat="1" ht="12.75" x14ac:dyDescent="0.2">
      <c r="A537" s="18"/>
      <c r="B537" s="44">
        <v>16</v>
      </c>
      <c r="C537" s="43" t="s">
        <v>376</v>
      </c>
      <c r="D537" s="54" t="s">
        <v>24</v>
      </c>
      <c r="E537" s="19"/>
      <c r="F537" s="19"/>
      <c r="G537" s="19"/>
      <c r="H537" s="19"/>
      <c r="I537" s="19"/>
      <c r="J537" s="20"/>
      <c r="K537" s="19" t="s">
        <v>292</v>
      </c>
      <c r="L537" s="19"/>
      <c r="M537" s="30" t="s">
        <v>293</v>
      </c>
      <c r="N537" s="29">
        <v>0.22</v>
      </c>
      <c r="O537" s="19"/>
      <c r="P537" s="19" t="e">
        <v>#N/A</v>
      </c>
      <c r="Q537" s="19"/>
      <c r="R537" s="83">
        <v>6.81</v>
      </c>
      <c r="S537" s="19" t="e">
        <f>VLOOKUP(B537,#REF!,6,FALSE)</f>
        <v>#REF!</v>
      </c>
      <c r="T537" s="19"/>
      <c r="U537" s="19"/>
      <c r="V537" s="19" t="s">
        <v>688</v>
      </c>
      <c r="W537" s="19"/>
      <c r="X537" s="19"/>
      <c r="Y537" s="19"/>
      <c r="Z537" s="19"/>
      <c r="AA537" s="19"/>
      <c r="AB537" s="166"/>
    </row>
    <row r="538" spans="1:28" s="17" customFormat="1" ht="12.75" x14ac:dyDescent="0.2">
      <c r="A538" s="18"/>
      <c r="B538" s="44">
        <v>17</v>
      </c>
      <c r="C538" s="43" t="s">
        <v>377</v>
      </c>
      <c r="D538" s="54" t="s">
        <v>24</v>
      </c>
      <c r="E538" s="19"/>
      <c r="F538" s="19"/>
      <c r="G538" s="19"/>
      <c r="H538" s="19"/>
      <c r="I538" s="19"/>
      <c r="J538" s="20"/>
      <c r="K538" s="19" t="s">
        <v>292</v>
      </c>
      <c r="L538" s="19"/>
      <c r="M538" s="30" t="s">
        <v>293</v>
      </c>
      <c r="N538" s="29">
        <v>0.25</v>
      </c>
      <c r="O538" s="19"/>
      <c r="P538" s="19" t="e">
        <v>#N/A</v>
      </c>
      <c r="Q538" s="19"/>
      <c r="R538" s="83">
        <v>6.99</v>
      </c>
      <c r="S538" s="19" t="e">
        <f>VLOOKUP(B538,#REF!,6,FALSE)</f>
        <v>#REF!</v>
      </c>
      <c r="T538" s="19"/>
      <c r="U538" s="19"/>
      <c r="V538" s="19" t="s">
        <v>688</v>
      </c>
      <c r="W538" s="19"/>
      <c r="X538" s="19"/>
      <c r="Y538" s="19"/>
      <c r="Z538" s="19"/>
      <c r="AA538" s="19"/>
      <c r="AB538" s="166"/>
    </row>
    <row r="539" spans="1:28" s="17" customFormat="1" ht="12.75" x14ac:dyDescent="0.2">
      <c r="A539" s="18"/>
      <c r="B539" s="44">
        <v>18</v>
      </c>
      <c r="C539" s="43" t="s">
        <v>378</v>
      </c>
      <c r="D539" s="54" t="s">
        <v>24</v>
      </c>
      <c r="E539" s="19"/>
      <c r="F539" s="19"/>
      <c r="G539" s="19"/>
      <c r="H539" s="19"/>
      <c r="I539" s="19"/>
      <c r="J539" s="20"/>
      <c r="K539" s="19" t="s">
        <v>292</v>
      </c>
      <c r="L539" s="19"/>
      <c r="M539" s="30" t="s">
        <v>293</v>
      </c>
      <c r="N539" s="29">
        <v>0.28000000000000003</v>
      </c>
      <c r="O539" s="19"/>
      <c r="P539" s="19" t="e">
        <v>#N/A</v>
      </c>
      <c r="Q539" s="19"/>
      <c r="R539" s="83">
        <v>7.17</v>
      </c>
      <c r="S539" s="19" t="e">
        <f>VLOOKUP(B539,#REF!,6,FALSE)</f>
        <v>#REF!</v>
      </c>
      <c r="T539" s="19"/>
      <c r="U539" s="19"/>
      <c r="V539" s="19" t="s">
        <v>688</v>
      </c>
      <c r="W539" s="19"/>
      <c r="X539" s="19"/>
      <c r="Y539" s="19"/>
      <c r="Z539" s="19"/>
      <c r="AA539" s="19"/>
      <c r="AB539" s="166"/>
    </row>
    <row r="540" spans="1:28" s="17" customFormat="1" ht="12.75" x14ac:dyDescent="0.2">
      <c r="A540" s="18"/>
      <c r="B540" s="44">
        <v>19</v>
      </c>
      <c r="C540" s="43" t="s">
        <v>379</v>
      </c>
      <c r="D540" s="54" t="s">
        <v>24</v>
      </c>
      <c r="E540" s="19"/>
      <c r="F540" s="19"/>
      <c r="G540" s="19"/>
      <c r="H540" s="19"/>
      <c r="I540" s="19"/>
      <c r="J540" s="20"/>
      <c r="K540" s="19" t="s">
        <v>292</v>
      </c>
      <c r="L540" s="19"/>
      <c r="M540" s="30" t="s">
        <v>293</v>
      </c>
      <c r="N540" s="29">
        <v>0.28000000000000003</v>
      </c>
      <c r="O540" s="19"/>
      <c r="P540" s="19" t="e">
        <v>#N/A</v>
      </c>
      <c r="Q540" s="19"/>
      <c r="R540" s="83">
        <v>7.17</v>
      </c>
      <c r="S540" s="19" t="e">
        <f>VLOOKUP(B540,#REF!,6,FALSE)</f>
        <v>#REF!</v>
      </c>
      <c r="T540" s="19"/>
      <c r="U540" s="19"/>
      <c r="V540" s="19" t="s">
        <v>688</v>
      </c>
      <c r="W540" s="19"/>
      <c r="X540" s="19"/>
      <c r="Y540" s="19"/>
      <c r="Z540" s="19"/>
      <c r="AA540" s="19"/>
      <c r="AB540" s="166"/>
    </row>
    <row r="541" spans="1:28" s="17" customFormat="1" ht="12.75" customHeight="1" x14ac:dyDescent="0.2">
      <c r="A541" s="18"/>
      <c r="B541" s="44">
        <v>20</v>
      </c>
      <c r="C541" s="43" t="s">
        <v>380</v>
      </c>
      <c r="D541" s="54" t="s">
        <v>24</v>
      </c>
      <c r="E541" s="19"/>
      <c r="F541" s="19"/>
      <c r="G541" s="19"/>
      <c r="H541" s="19"/>
      <c r="I541" s="19"/>
      <c r="J541" s="20"/>
      <c r="K541" s="19" t="s">
        <v>292</v>
      </c>
      <c r="L541" s="19"/>
      <c r="M541" s="30" t="s">
        <v>293</v>
      </c>
      <c r="N541" s="29">
        <v>0.25</v>
      </c>
      <c r="O541" s="19"/>
      <c r="P541" s="19" t="e">
        <v>#N/A</v>
      </c>
      <c r="Q541" s="19"/>
      <c r="R541" s="83">
        <v>6.99</v>
      </c>
      <c r="S541" s="19" t="e">
        <f>VLOOKUP(B541,#REF!,6,FALSE)</f>
        <v>#REF!</v>
      </c>
      <c r="T541" s="19"/>
      <c r="U541" s="19"/>
      <c r="V541" s="19" t="s">
        <v>688</v>
      </c>
      <c r="W541" s="19"/>
      <c r="X541" s="19"/>
      <c r="Y541" s="19"/>
      <c r="Z541" s="19"/>
      <c r="AA541" s="19"/>
      <c r="AB541" s="166"/>
    </row>
    <row r="542" spans="1:28" s="17" customFormat="1" ht="12.75" customHeight="1" x14ac:dyDescent="0.2">
      <c r="A542" s="18"/>
      <c r="B542" s="44">
        <v>21</v>
      </c>
      <c r="C542" s="43" t="s">
        <v>381</v>
      </c>
      <c r="D542" s="54" t="s">
        <v>24</v>
      </c>
      <c r="E542" s="19"/>
      <c r="F542" s="19"/>
      <c r="G542" s="19"/>
      <c r="H542" s="19"/>
      <c r="I542" s="19"/>
      <c r="J542" s="20"/>
      <c r="K542" s="19" t="s">
        <v>292</v>
      </c>
      <c r="L542" s="19"/>
      <c r="M542" s="30" t="s">
        <v>293</v>
      </c>
      <c r="N542" s="29">
        <v>0.3</v>
      </c>
      <c r="O542" s="19"/>
      <c r="P542" s="19" t="e">
        <v>#N/A</v>
      </c>
      <c r="Q542" s="19"/>
      <c r="R542" s="83">
        <v>7.29</v>
      </c>
      <c r="S542" s="19" t="e">
        <f>VLOOKUP(B542,#REF!,6,FALSE)</f>
        <v>#REF!</v>
      </c>
      <c r="T542" s="19"/>
      <c r="U542" s="19"/>
      <c r="V542" s="19" t="s">
        <v>688</v>
      </c>
      <c r="W542" s="19"/>
      <c r="X542" s="19"/>
      <c r="Y542" s="19"/>
      <c r="Z542" s="19"/>
      <c r="AA542" s="19"/>
      <c r="AB542" s="166"/>
    </row>
    <row r="543" spans="1:28" s="17" customFormat="1" ht="12.75" x14ac:dyDescent="0.2">
      <c r="A543" s="21"/>
      <c r="B543" s="44">
        <v>13075</v>
      </c>
      <c r="C543" s="43" t="s">
        <v>176</v>
      </c>
      <c r="D543" s="54" t="s">
        <v>24</v>
      </c>
      <c r="E543" s="19">
        <v>1</v>
      </c>
      <c r="F543" s="19">
        <v>6</v>
      </c>
      <c r="G543" s="19">
        <v>104</v>
      </c>
      <c r="H543" s="19">
        <v>48</v>
      </c>
      <c r="I543" s="19">
        <v>152</v>
      </c>
      <c r="J543" s="20">
        <v>91</v>
      </c>
      <c r="K543" s="19" t="s">
        <v>334</v>
      </c>
      <c r="L543" s="19"/>
      <c r="M543" s="19" t="s">
        <v>293</v>
      </c>
      <c r="N543" s="19"/>
      <c r="O543" s="19"/>
      <c r="P543" s="19" t="e">
        <v>#N/A</v>
      </c>
      <c r="Q543" s="19"/>
      <c r="R543" s="19">
        <v>7</v>
      </c>
      <c r="S543" s="19" t="e">
        <f>VLOOKUP(B543,#REF!,6,FALSE)</f>
        <v>#REF!</v>
      </c>
      <c r="T543" s="19"/>
      <c r="U543" s="19"/>
      <c r="V543" s="19" t="s">
        <v>688</v>
      </c>
      <c r="W543" s="19"/>
      <c r="X543" s="19"/>
      <c r="Y543" s="19"/>
      <c r="Z543" s="19"/>
      <c r="AA543" s="19"/>
      <c r="AB543" s="166"/>
    </row>
    <row r="544" spans="1:28" s="17" customFormat="1" ht="25.5" x14ac:dyDescent="0.2">
      <c r="A544" s="18"/>
      <c r="B544" s="44">
        <v>22</v>
      </c>
      <c r="C544" s="43" t="s">
        <v>398</v>
      </c>
      <c r="D544" s="54" t="s">
        <v>24</v>
      </c>
      <c r="E544" s="19"/>
      <c r="F544" s="19"/>
      <c r="G544" s="19"/>
      <c r="H544" s="19"/>
      <c r="I544" s="19"/>
      <c r="J544" s="20"/>
      <c r="K544" s="19" t="s">
        <v>292</v>
      </c>
      <c r="L544" s="19"/>
      <c r="M544" s="30" t="s">
        <v>293</v>
      </c>
      <c r="N544" s="29">
        <v>0.3</v>
      </c>
      <c r="O544" s="19"/>
      <c r="P544" s="19" t="e">
        <v>#N/A</v>
      </c>
      <c r="Q544" s="19"/>
      <c r="R544" s="30">
        <v>7.29</v>
      </c>
      <c r="S544" s="19" t="e">
        <f>VLOOKUP(B544,#REF!,6,FALSE)</f>
        <v>#REF!</v>
      </c>
      <c r="T544" s="19"/>
      <c r="U544" s="19"/>
      <c r="V544" s="19" t="s">
        <v>688</v>
      </c>
      <c r="W544" s="19"/>
      <c r="X544" s="19"/>
      <c r="Y544" s="19"/>
      <c r="Z544" s="19"/>
      <c r="AA544" s="19"/>
      <c r="AB544" s="166"/>
    </row>
    <row r="545" spans="1:28" s="17" customFormat="1" ht="25.5" x14ac:dyDescent="0.2">
      <c r="A545" s="18"/>
      <c r="B545" s="44">
        <v>23</v>
      </c>
      <c r="C545" s="43" t="s">
        <v>399</v>
      </c>
      <c r="D545" s="54" t="s">
        <v>24</v>
      </c>
      <c r="E545" s="19"/>
      <c r="F545" s="19"/>
      <c r="G545" s="19"/>
      <c r="H545" s="19"/>
      <c r="I545" s="19"/>
      <c r="J545" s="20"/>
      <c r="K545" s="19" t="s">
        <v>292</v>
      </c>
      <c r="L545" s="19"/>
      <c r="M545" s="30" t="s">
        <v>293</v>
      </c>
      <c r="N545" s="29">
        <v>0.3</v>
      </c>
      <c r="O545" s="19"/>
      <c r="P545" s="19" t="e">
        <v>#N/A</v>
      </c>
      <c r="Q545" s="19"/>
      <c r="R545" s="30">
        <v>7.29</v>
      </c>
      <c r="S545" s="19" t="e">
        <f>VLOOKUP(B545,#REF!,6,FALSE)</f>
        <v>#REF!</v>
      </c>
      <c r="T545" s="19"/>
      <c r="U545" s="19"/>
      <c r="V545" s="19" t="s">
        <v>688</v>
      </c>
      <c r="W545" s="19"/>
      <c r="X545" s="19"/>
      <c r="Y545" s="19"/>
      <c r="Z545" s="19"/>
      <c r="AA545" s="19"/>
      <c r="AB545" s="166"/>
    </row>
    <row r="546" spans="1:28" s="17" customFormat="1" ht="25.5" x14ac:dyDescent="0.2">
      <c r="A546" s="18"/>
      <c r="B546" s="44">
        <v>24</v>
      </c>
      <c r="C546" s="43" t="s">
        <v>402</v>
      </c>
      <c r="D546" s="54" t="s">
        <v>24</v>
      </c>
      <c r="E546" s="19"/>
      <c r="F546" s="19"/>
      <c r="G546" s="19"/>
      <c r="H546" s="19"/>
      <c r="I546" s="19"/>
      <c r="J546" s="20"/>
      <c r="K546" s="19" t="s">
        <v>292</v>
      </c>
      <c r="L546" s="19"/>
      <c r="M546" s="30" t="s">
        <v>293</v>
      </c>
      <c r="N546" s="29">
        <v>0.3</v>
      </c>
      <c r="O546" s="19"/>
      <c r="P546" s="19" t="e">
        <v>#N/A</v>
      </c>
      <c r="Q546" s="19"/>
      <c r="R546" s="30">
        <v>7.29</v>
      </c>
      <c r="S546" s="19" t="e">
        <f>VLOOKUP(B546,#REF!,6,FALSE)</f>
        <v>#REF!</v>
      </c>
      <c r="T546" s="19"/>
      <c r="U546" s="19"/>
      <c r="V546" s="19" t="s">
        <v>688</v>
      </c>
      <c r="W546" s="19"/>
      <c r="X546" s="19"/>
      <c r="Y546" s="19"/>
      <c r="Z546" s="19"/>
      <c r="AA546" s="19"/>
      <c r="AB546" s="166"/>
    </row>
    <row r="547" spans="1:28" s="17" customFormat="1" ht="25.5" x14ac:dyDescent="0.2">
      <c r="A547" s="18"/>
      <c r="B547" s="44">
        <v>25</v>
      </c>
      <c r="C547" s="43" t="s">
        <v>405</v>
      </c>
      <c r="D547" s="54" t="s">
        <v>24</v>
      </c>
      <c r="E547" s="19"/>
      <c r="F547" s="19"/>
      <c r="G547" s="19"/>
      <c r="H547" s="19"/>
      <c r="I547" s="19"/>
      <c r="J547" s="20"/>
      <c r="K547" s="19" t="s">
        <v>292</v>
      </c>
      <c r="L547" s="19"/>
      <c r="M547" s="30" t="s">
        <v>293</v>
      </c>
      <c r="N547" s="29">
        <v>0.3</v>
      </c>
      <c r="O547" s="19"/>
      <c r="P547" s="19" t="e">
        <v>#N/A</v>
      </c>
      <c r="Q547" s="19"/>
      <c r="R547" s="30">
        <v>7.29</v>
      </c>
      <c r="S547" s="19" t="e">
        <f>VLOOKUP(B547,#REF!,6,FALSE)</f>
        <v>#REF!</v>
      </c>
      <c r="T547" s="19"/>
      <c r="U547" s="19"/>
      <c r="V547" s="19" t="s">
        <v>688</v>
      </c>
      <c r="W547" s="19"/>
      <c r="X547" s="19"/>
      <c r="Y547" s="19"/>
      <c r="Z547" s="19"/>
      <c r="AA547" s="19"/>
      <c r="AB547" s="166"/>
    </row>
    <row r="548" spans="1:28" s="17" customFormat="1" ht="25.5" x14ac:dyDescent="0.2">
      <c r="A548" s="18"/>
      <c r="B548" s="44">
        <v>26</v>
      </c>
      <c r="C548" s="43" t="s">
        <v>407</v>
      </c>
      <c r="D548" s="54" t="s">
        <v>24</v>
      </c>
      <c r="E548" s="19"/>
      <c r="F548" s="19"/>
      <c r="G548" s="19"/>
      <c r="H548" s="19"/>
      <c r="I548" s="19"/>
      <c r="J548" s="20"/>
      <c r="K548" s="19" t="s">
        <v>292</v>
      </c>
      <c r="L548" s="19"/>
      <c r="M548" s="30" t="s">
        <v>293</v>
      </c>
      <c r="N548" s="29">
        <v>1.2</v>
      </c>
      <c r="O548" s="19"/>
      <c r="P548" s="19" t="e">
        <v>#N/A</v>
      </c>
      <c r="Q548" s="19"/>
      <c r="R548" s="30">
        <v>12.64</v>
      </c>
      <c r="S548" s="19" t="e">
        <f>VLOOKUP(B548,#REF!,6,FALSE)</f>
        <v>#REF!</v>
      </c>
      <c r="T548" s="19"/>
      <c r="U548" s="19"/>
      <c r="V548" s="19" t="s">
        <v>688</v>
      </c>
      <c r="W548" s="19"/>
      <c r="X548" s="19"/>
      <c r="Y548" s="19"/>
      <c r="Z548" s="19"/>
      <c r="AA548" s="19"/>
      <c r="AB548" s="166"/>
    </row>
    <row r="549" spans="1:28" s="17" customFormat="1" ht="12.75" x14ac:dyDescent="0.2">
      <c r="A549" s="21"/>
      <c r="B549" s="44">
        <v>14881</v>
      </c>
      <c r="C549" s="43" t="s">
        <v>177</v>
      </c>
      <c r="D549" s="54" t="s">
        <v>24</v>
      </c>
      <c r="E549" s="19">
        <v>1</v>
      </c>
      <c r="F549" s="19"/>
      <c r="G549" s="19">
        <v>104</v>
      </c>
      <c r="H549" s="19">
        <v>0</v>
      </c>
      <c r="I549" s="19">
        <v>104</v>
      </c>
      <c r="J549" s="20">
        <v>62</v>
      </c>
      <c r="K549" s="19" t="s">
        <v>334</v>
      </c>
      <c r="L549" s="19"/>
      <c r="M549" s="19" t="s">
        <v>293</v>
      </c>
      <c r="N549" s="19"/>
      <c r="O549" s="19"/>
      <c r="P549" s="19" t="e">
        <v>#N/A</v>
      </c>
      <c r="Q549" s="19"/>
      <c r="R549" s="19">
        <v>6</v>
      </c>
      <c r="S549" s="19" t="e">
        <f>VLOOKUP(B549,#REF!,6,FALSE)</f>
        <v>#REF!</v>
      </c>
      <c r="T549" s="19"/>
      <c r="U549" s="19"/>
      <c r="V549" s="19" t="s">
        <v>688</v>
      </c>
      <c r="W549" s="19"/>
      <c r="X549" s="19"/>
      <c r="Y549" s="19"/>
      <c r="Z549" s="19"/>
      <c r="AA549" s="19"/>
      <c r="AB549" s="166"/>
    </row>
    <row r="550" spans="1:28" s="17" customFormat="1" ht="12.75" x14ac:dyDescent="0.2">
      <c r="A550" s="21"/>
      <c r="B550" s="44">
        <v>13037</v>
      </c>
      <c r="C550" s="43" t="s">
        <v>139</v>
      </c>
      <c r="D550" s="49" t="s">
        <v>24</v>
      </c>
      <c r="E550" s="19"/>
      <c r="F550" s="19"/>
      <c r="G550" s="19"/>
      <c r="H550" s="19"/>
      <c r="I550" s="19"/>
      <c r="J550" s="31">
        <v>134</v>
      </c>
      <c r="K550" s="19" t="s">
        <v>421</v>
      </c>
      <c r="L550" s="19"/>
      <c r="M550" s="19" t="s">
        <v>293</v>
      </c>
      <c r="N550" s="19"/>
      <c r="O550" s="19"/>
      <c r="P550" s="19" t="e">
        <v>#N/A</v>
      </c>
      <c r="Q550" s="19"/>
      <c r="R550" s="19">
        <v>6</v>
      </c>
      <c r="S550" s="19" t="e">
        <f>VLOOKUP(B550,#REF!,6,FALSE)</f>
        <v>#REF!</v>
      </c>
      <c r="T550" s="19"/>
      <c r="U550" s="19"/>
      <c r="V550" s="19" t="s">
        <v>688</v>
      </c>
      <c r="W550" s="19"/>
      <c r="X550" s="19"/>
      <c r="Y550" s="19"/>
      <c r="Z550" s="19"/>
      <c r="AA550" s="19"/>
      <c r="AB550" s="166"/>
    </row>
    <row r="551" spans="1:28" s="17" customFormat="1" ht="12.75" x14ac:dyDescent="0.2">
      <c r="A551" s="21"/>
      <c r="B551" s="44">
        <v>11340</v>
      </c>
      <c r="C551" s="43" t="s">
        <v>145</v>
      </c>
      <c r="D551" s="49" t="s">
        <v>24</v>
      </c>
      <c r="E551" s="19"/>
      <c r="F551" s="19"/>
      <c r="G551" s="19"/>
      <c r="H551" s="19"/>
      <c r="I551" s="19"/>
      <c r="J551" s="31">
        <v>134</v>
      </c>
      <c r="K551" s="19" t="s">
        <v>421</v>
      </c>
      <c r="L551" s="19"/>
      <c r="M551" s="19" t="s">
        <v>293</v>
      </c>
      <c r="N551" s="19"/>
      <c r="O551" s="19"/>
      <c r="P551" s="19" t="e">
        <v>#N/A</v>
      </c>
      <c r="Q551" s="19"/>
      <c r="R551" s="19">
        <v>6</v>
      </c>
      <c r="S551" s="19" t="e">
        <f>VLOOKUP(B551,#REF!,6,FALSE)</f>
        <v>#REF!</v>
      </c>
      <c r="T551" s="19"/>
      <c r="U551" s="19"/>
      <c r="V551" s="19" t="s">
        <v>688</v>
      </c>
      <c r="W551" s="19"/>
      <c r="X551" s="19"/>
      <c r="Y551" s="19"/>
      <c r="Z551" s="19"/>
      <c r="AA551" s="19"/>
      <c r="AB551" s="166"/>
    </row>
    <row r="552" spans="1:28" s="17" customFormat="1" ht="12.75" x14ac:dyDescent="0.2">
      <c r="A552" s="21"/>
      <c r="B552" s="44">
        <v>13601</v>
      </c>
      <c r="C552" s="43" t="s">
        <v>69</v>
      </c>
      <c r="D552" s="49" t="s">
        <v>24</v>
      </c>
      <c r="E552" s="19"/>
      <c r="F552" s="19"/>
      <c r="G552" s="19"/>
      <c r="H552" s="19"/>
      <c r="I552" s="19"/>
      <c r="J552" s="31">
        <v>706</v>
      </c>
      <c r="K552" s="19" t="s">
        <v>421</v>
      </c>
      <c r="L552" s="19"/>
      <c r="M552" s="19" t="s">
        <v>293</v>
      </c>
      <c r="N552" s="19"/>
      <c r="O552" s="19"/>
      <c r="P552" s="19" t="e">
        <v>#N/A</v>
      </c>
      <c r="Q552" s="19"/>
      <c r="R552" s="19">
        <v>6</v>
      </c>
      <c r="S552" s="19" t="e">
        <f>VLOOKUP(B552,#REF!,6,FALSE)</f>
        <v>#REF!</v>
      </c>
      <c r="T552" s="19"/>
      <c r="U552" s="19"/>
      <c r="V552" s="19" t="s">
        <v>688</v>
      </c>
      <c r="W552" s="19"/>
      <c r="X552" s="19"/>
      <c r="Y552" s="19"/>
      <c r="Z552" s="19"/>
      <c r="AA552" s="19"/>
      <c r="AB552" s="166"/>
    </row>
    <row r="553" spans="1:28" s="17" customFormat="1" ht="12.75" x14ac:dyDescent="0.2">
      <c r="A553" s="21"/>
      <c r="B553" s="44">
        <v>7553</v>
      </c>
      <c r="C553" s="43" t="s">
        <v>92</v>
      </c>
      <c r="D553" s="49" t="s">
        <v>24</v>
      </c>
      <c r="E553" s="19"/>
      <c r="F553" s="19"/>
      <c r="G553" s="19"/>
      <c r="H553" s="19"/>
      <c r="I553" s="19"/>
      <c r="J553" s="31">
        <v>538</v>
      </c>
      <c r="K553" s="19" t="s">
        <v>421</v>
      </c>
      <c r="L553" s="19"/>
      <c r="M553" s="19" t="s">
        <v>293</v>
      </c>
      <c r="N553" s="19"/>
      <c r="O553" s="19"/>
      <c r="P553" s="19" t="e">
        <v>#N/A</v>
      </c>
      <c r="Q553" s="19"/>
      <c r="R553" s="19">
        <v>6</v>
      </c>
      <c r="S553" s="19" t="e">
        <f>VLOOKUP(B553,#REF!,6,FALSE)</f>
        <v>#REF!</v>
      </c>
      <c r="T553" s="19"/>
      <c r="U553" s="19"/>
      <c r="V553" s="19" t="s">
        <v>688</v>
      </c>
      <c r="W553" s="19"/>
      <c r="X553" s="19"/>
      <c r="Y553" s="19"/>
      <c r="Z553" s="19"/>
      <c r="AA553" s="19"/>
      <c r="AB553" s="166"/>
    </row>
    <row r="554" spans="1:28" s="17" customFormat="1" ht="12.75" x14ac:dyDescent="0.2">
      <c r="A554" s="21"/>
      <c r="B554" s="44">
        <v>13602</v>
      </c>
      <c r="C554" s="43" t="s">
        <v>47</v>
      </c>
      <c r="D554" s="49" t="s">
        <v>24</v>
      </c>
      <c r="E554" s="19"/>
      <c r="F554" s="19"/>
      <c r="G554" s="19"/>
      <c r="H554" s="19"/>
      <c r="I554" s="19"/>
      <c r="J554" s="31">
        <v>588</v>
      </c>
      <c r="K554" s="19" t="s">
        <v>421</v>
      </c>
      <c r="L554" s="19"/>
      <c r="M554" s="19" t="s">
        <v>293</v>
      </c>
      <c r="N554" s="19"/>
      <c r="O554" s="19"/>
      <c r="P554" s="19" t="e">
        <v>#N/A</v>
      </c>
      <c r="Q554" s="19"/>
      <c r="R554" s="19">
        <v>6</v>
      </c>
      <c r="S554" s="19" t="e">
        <f>VLOOKUP(B554,#REF!,6,FALSE)</f>
        <v>#REF!</v>
      </c>
      <c r="T554" s="19"/>
      <c r="U554" s="19"/>
      <c r="V554" s="19" t="s">
        <v>688</v>
      </c>
      <c r="W554" s="19"/>
      <c r="X554" s="19"/>
      <c r="Y554" s="19"/>
      <c r="Z554" s="19"/>
      <c r="AA554" s="19"/>
      <c r="AB554" s="166"/>
    </row>
    <row r="555" spans="1:28" s="17" customFormat="1" ht="12.75" x14ac:dyDescent="0.2">
      <c r="A555" s="21"/>
      <c r="B555" s="44">
        <v>12868</v>
      </c>
      <c r="C555" s="43" t="s">
        <v>106</v>
      </c>
      <c r="D555" s="49" t="s">
        <v>24</v>
      </c>
      <c r="E555" s="19"/>
      <c r="F555" s="19"/>
      <c r="G555" s="19"/>
      <c r="H555" s="19"/>
      <c r="I555" s="19"/>
      <c r="J555" s="31">
        <v>353</v>
      </c>
      <c r="K555" s="19" t="s">
        <v>421</v>
      </c>
      <c r="L555" s="19"/>
      <c r="M555" s="19" t="s">
        <v>293</v>
      </c>
      <c r="N555" s="19"/>
      <c r="O555" s="19"/>
      <c r="P555" s="19" t="e">
        <v>#N/A</v>
      </c>
      <c r="Q555" s="19"/>
      <c r="R555" s="19">
        <v>6</v>
      </c>
      <c r="S555" s="19" t="e">
        <f>VLOOKUP(B555,#REF!,6,FALSE)</f>
        <v>#REF!</v>
      </c>
      <c r="T555" s="19"/>
      <c r="U555" s="19"/>
      <c r="V555" s="19" t="s">
        <v>688</v>
      </c>
      <c r="W555" s="19"/>
      <c r="X555" s="19"/>
      <c r="Y555" s="19"/>
      <c r="Z555" s="19"/>
      <c r="AA555" s="19"/>
      <c r="AB555" s="166"/>
    </row>
    <row r="556" spans="1:28" s="17" customFormat="1" ht="12.75" x14ac:dyDescent="0.2">
      <c r="A556" s="21"/>
      <c r="B556" s="44">
        <v>12800</v>
      </c>
      <c r="C556" s="43" t="s">
        <v>126</v>
      </c>
      <c r="D556" s="49" t="s">
        <v>24</v>
      </c>
      <c r="E556" s="19"/>
      <c r="F556" s="19"/>
      <c r="G556" s="19"/>
      <c r="H556" s="19"/>
      <c r="I556" s="19"/>
      <c r="J556" s="31">
        <v>101</v>
      </c>
      <c r="K556" s="19" t="s">
        <v>421</v>
      </c>
      <c r="L556" s="19"/>
      <c r="M556" s="19" t="s">
        <v>293</v>
      </c>
      <c r="N556" s="19"/>
      <c r="O556" s="19"/>
      <c r="P556" s="19" t="e">
        <v>#N/A</v>
      </c>
      <c r="Q556" s="19"/>
      <c r="R556" s="19">
        <v>6</v>
      </c>
      <c r="S556" s="19" t="e">
        <f>VLOOKUP(B556,#REF!,6,FALSE)</f>
        <v>#REF!</v>
      </c>
      <c r="T556" s="19"/>
      <c r="U556" s="19"/>
      <c r="V556" s="19" t="s">
        <v>688</v>
      </c>
      <c r="W556" s="19"/>
      <c r="X556" s="19"/>
      <c r="Y556" s="19"/>
      <c r="Z556" s="19"/>
      <c r="AA556" s="19"/>
      <c r="AB556" s="166"/>
    </row>
    <row r="557" spans="1:28" s="17" customFormat="1" ht="12.75" x14ac:dyDescent="0.2">
      <c r="A557" s="21"/>
      <c r="B557" s="44">
        <v>3977</v>
      </c>
      <c r="C557" s="43" t="s">
        <v>102</v>
      </c>
      <c r="D557" s="49" t="s">
        <v>24</v>
      </c>
      <c r="E557" s="19"/>
      <c r="F557" s="19"/>
      <c r="G557" s="19"/>
      <c r="H557" s="19"/>
      <c r="I557" s="19"/>
      <c r="J557" s="31">
        <v>118</v>
      </c>
      <c r="K557" s="19" t="s">
        <v>421</v>
      </c>
      <c r="L557" s="19"/>
      <c r="M557" s="19" t="s">
        <v>293</v>
      </c>
      <c r="N557" s="19"/>
      <c r="O557" s="19"/>
      <c r="P557" s="19" t="e">
        <v>#N/A</v>
      </c>
      <c r="Q557" s="19"/>
      <c r="R557" s="19">
        <v>6</v>
      </c>
      <c r="S557" s="19" t="e">
        <f>VLOOKUP(B557,#REF!,6,FALSE)</f>
        <v>#REF!</v>
      </c>
      <c r="T557" s="19"/>
      <c r="U557" s="19"/>
      <c r="V557" s="19" t="s">
        <v>688</v>
      </c>
      <c r="W557" s="19"/>
      <c r="X557" s="19"/>
      <c r="Y557" s="19"/>
      <c r="Z557" s="19"/>
      <c r="AA557" s="19"/>
      <c r="AB557" s="166"/>
    </row>
    <row r="558" spans="1:28" s="17" customFormat="1" ht="12.75" x14ac:dyDescent="0.2">
      <c r="A558" s="21"/>
      <c r="B558" s="44">
        <v>12802</v>
      </c>
      <c r="C558" s="43" t="s">
        <v>73</v>
      </c>
      <c r="D558" s="49" t="s">
        <v>24</v>
      </c>
      <c r="E558" s="19"/>
      <c r="F558" s="19"/>
      <c r="G558" s="19"/>
      <c r="H558" s="19"/>
      <c r="I558" s="19"/>
      <c r="J558" s="31">
        <v>134</v>
      </c>
      <c r="K558" s="19" t="s">
        <v>421</v>
      </c>
      <c r="L558" s="19"/>
      <c r="M558" s="19" t="s">
        <v>293</v>
      </c>
      <c r="N558" s="19"/>
      <c r="O558" s="19"/>
      <c r="P558" s="19" t="e">
        <v>#N/A</v>
      </c>
      <c r="Q558" s="19"/>
      <c r="R558" s="19">
        <v>6</v>
      </c>
      <c r="S558" s="19" t="e">
        <f>VLOOKUP(B558,#REF!,6,FALSE)</f>
        <v>#REF!</v>
      </c>
      <c r="T558" s="19"/>
      <c r="U558" s="19"/>
      <c r="V558" s="19" t="s">
        <v>688</v>
      </c>
      <c r="W558" s="19"/>
      <c r="X558" s="19"/>
      <c r="Y558" s="19"/>
      <c r="Z558" s="19"/>
      <c r="AA558" s="19"/>
      <c r="AB558" s="166"/>
    </row>
    <row r="559" spans="1:28" s="17" customFormat="1" ht="12.75" x14ac:dyDescent="0.2">
      <c r="A559" s="21"/>
      <c r="B559" s="44">
        <v>12803</v>
      </c>
      <c r="C559" s="43" t="s">
        <v>70</v>
      </c>
      <c r="D559" s="49" t="s">
        <v>24</v>
      </c>
      <c r="E559" s="19"/>
      <c r="F559" s="19"/>
      <c r="G559" s="19"/>
      <c r="H559" s="19"/>
      <c r="I559" s="19"/>
      <c r="J559" s="31">
        <v>101</v>
      </c>
      <c r="K559" s="19" t="s">
        <v>421</v>
      </c>
      <c r="L559" s="19"/>
      <c r="M559" s="19" t="s">
        <v>293</v>
      </c>
      <c r="N559" s="19"/>
      <c r="O559" s="19"/>
      <c r="P559" s="19" t="e">
        <v>#N/A</v>
      </c>
      <c r="Q559" s="19"/>
      <c r="R559" s="19">
        <v>6</v>
      </c>
      <c r="S559" s="19" t="e">
        <f>VLOOKUP(B559,#REF!,6,FALSE)</f>
        <v>#REF!</v>
      </c>
      <c r="T559" s="19"/>
      <c r="U559" s="19"/>
      <c r="V559" s="19" t="s">
        <v>688</v>
      </c>
      <c r="W559" s="19"/>
      <c r="X559" s="19"/>
      <c r="Y559" s="19"/>
      <c r="Z559" s="19"/>
      <c r="AA559" s="19"/>
      <c r="AB559" s="166"/>
    </row>
    <row r="560" spans="1:28" s="17" customFormat="1" ht="12.75" x14ac:dyDescent="0.2">
      <c r="A560" s="21"/>
      <c r="B560" s="44">
        <v>8313</v>
      </c>
      <c r="C560" s="43" t="s">
        <v>62</v>
      </c>
      <c r="D560" s="49" t="s">
        <v>24</v>
      </c>
      <c r="E560" s="19"/>
      <c r="F560" s="19"/>
      <c r="G560" s="19"/>
      <c r="H560" s="19"/>
      <c r="I560" s="19"/>
      <c r="J560" s="31">
        <v>101</v>
      </c>
      <c r="K560" s="19" t="s">
        <v>421</v>
      </c>
      <c r="L560" s="19"/>
      <c r="M560" s="19" t="s">
        <v>293</v>
      </c>
      <c r="N560" s="19"/>
      <c r="O560" s="19"/>
      <c r="P560" s="19" t="e">
        <v>#N/A</v>
      </c>
      <c r="Q560" s="19"/>
      <c r="R560" s="19">
        <v>6</v>
      </c>
      <c r="S560" s="19" t="e">
        <f>VLOOKUP(B560,#REF!,6,FALSE)</f>
        <v>#REF!</v>
      </c>
      <c r="T560" s="19"/>
      <c r="U560" s="19"/>
      <c r="V560" s="19" t="s">
        <v>688</v>
      </c>
      <c r="W560" s="19"/>
      <c r="X560" s="19"/>
      <c r="Y560" s="19"/>
      <c r="Z560" s="19"/>
      <c r="AA560" s="19"/>
      <c r="AB560" s="166"/>
    </row>
    <row r="561" spans="1:28" s="17" customFormat="1" ht="12.75" x14ac:dyDescent="0.2">
      <c r="A561" s="21"/>
      <c r="B561" s="44">
        <v>5453</v>
      </c>
      <c r="C561" s="43" t="s">
        <v>87</v>
      </c>
      <c r="D561" s="49" t="s">
        <v>24</v>
      </c>
      <c r="E561" s="19"/>
      <c r="F561" s="19"/>
      <c r="G561" s="19"/>
      <c r="H561" s="19"/>
      <c r="I561" s="19"/>
      <c r="J561" s="31">
        <v>689</v>
      </c>
      <c r="K561" s="19" t="s">
        <v>421</v>
      </c>
      <c r="L561" s="19"/>
      <c r="M561" s="19" t="s">
        <v>293</v>
      </c>
      <c r="N561" s="19"/>
      <c r="O561" s="19"/>
      <c r="P561" s="19" t="e">
        <v>#N/A</v>
      </c>
      <c r="Q561" s="19"/>
      <c r="R561" s="19">
        <v>6</v>
      </c>
      <c r="S561" s="19" t="e">
        <f>VLOOKUP(B561,#REF!,6,FALSE)</f>
        <v>#REF!</v>
      </c>
      <c r="T561" s="19"/>
      <c r="U561" s="19"/>
      <c r="V561" s="19" t="s">
        <v>688</v>
      </c>
      <c r="W561" s="19"/>
      <c r="X561" s="19"/>
      <c r="Y561" s="19"/>
      <c r="Z561" s="19"/>
      <c r="AA561" s="19"/>
      <c r="AB561" s="166"/>
    </row>
    <row r="562" spans="1:28" s="17" customFormat="1" ht="12.75" x14ac:dyDescent="0.2">
      <c r="A562" s="21"/>
      <c r="B562" s="44">
        <v>14448</v>
      </c>
      <c r="C562" s="43" t="s">
        <v>85</v>
      </c>
      <c r="D562" s="49" t="s">
        <v>24</v>
      </c>
      <c r="E562" s="19"/>
      <c r="F562" s="19"/>
      <c r="G562" s="19"/>
      <c r="H562" s="19"/>
      <c r="I562" s="19"/>
      <c r="J562" s="31">
        <v>454</v>
      </c>
      <c r="K562" s="19" t="s">
        <v>421</v>
      </c>
      <c r="L562" s="19"/>
      <c r="M562" s="19" t="s">
        <v>293</v>
      </c>
      <c r="N562" s="19"/>
      <c r="O562" s="19"/>
      <c r="P562" s="19" t="e">
        <v>#N/A</v>
      </c>
      <c r="Q562" s="19"/>
      <c r="R562" s="19">
        <v>6</v>
      </c>
      <c r="S562" s="19" t="e">
        <f>VLOOKUP(B562,#REF!,6,FALSE)</f>
        <v>#REF!</v>
      </c>
      <c r="T562" s="19"/>
      <c r="U562" s="19"/>
      <c r="V562" s="19" t="s">
        <v>688</v>
      </c>
      <c r="W562" s="19"/>
      <c r="X562" s="19"/>
      <c r="Y562" s="19"/>
      <c r="Z562" s="19"/>
      <c r="AA562" s="19"/>
      <c r="AB562" s="166"/>
    </row>
    <row r="563" spans="1:28" s="17" customFormat="1" ht="12.75" x14ac:dyDescent="0.2">
      <c r="A563" s="21"/>
      <c r="B563" s="44">
        <v>14449</v>
      </c>
      <c r="C563" s="43" t="s">
        <v>137</v>
      </c>
      <c r="D563" s="49" t="s">
        <v>24</v>
      </c>
      <c r="E563" s="19"/>
      <c r="F563" s="19"/>
      <c r="G563" s="19"/>
      <c r="H563" s="19"/>
      <c r="I563" s="19"/>
      <c r="J563" s="31">
        <v>319</v>
      </c>
      <c r="K563" s="19" t="s">
        <v>421</v>
      </c>
      <c r="L563" s="19"/>
      <c r="M563" s="19" t="s">
        <v>293</v>
      </c>
      <c r="N563" s="19"/>
      <c r="O563" s="19"/>
      <c r="P563" s="19" t="e">
        <v>#N/A</v>
      </c>
      <c r="Q563" s="19"/>
      <c r="R563" s="19">
        <v>6</v>
      </c>
      <c r="S563" s="19" t="e">
        <f>VLOOKUP(B563,#REF!,6,FALSE)</f>
        <v>#REF!</v>
      </c>
      <c r="T563" s="19"/>
      <c r="U563" s="19"/>
      <c r="V563" s="19" t="s">
        <v>688</v>
      </c>
      <c r="W563" s="19"/>
      <c r="X563" s="19"/>
      <c r="Y563" s="19"/>
      <c r="Z563" s="19"/>
      <c r="AA563" s="19"/>
      <c r="AB563" s="166"/>
    </row>
    <row r="564" spans="1:28" ht="12.75" x14ac:dyDescent="0.2">
      <c r="A564" s="14"/>
      <c r="B564" s="77">
        <v>13751</v>
      </c>
      <c r="C564" s="42" t="s">
        <v>133</v>
      </c>
      <c r="D564" s="56" t="s">
        <v>24</v>
      </c>
      <c r="E564" s="12"/>
      <c r="F564" s="12"/>
      <c r="G564" s="12"/>
      <c r="H564" s="12"/>
      <c r="I564" s="12"/>
      <c r="J564" s="15">
        <v>269</v>
      </c>
      <c r="K564" s="12" t="s">
        <v>421</v>
      </c>
      <c r="L564" s="12"/>
      <c r="M564" s="12" t="s">
        <v>293</v>
      </c>
      <c r="N564" s="12"/>
      <c r="O564" s="12"/>
      <c r="P564" s="12" t="e">
        <v>#N/A</v>
      </c>
      <c r="Q564" s="12"/>
      <c r="R564" s="12">
        <v>6</v>
      </c>
      <c r="S564" s="12" t="e">
        <f>VLOOKUP(B564,#REF!,6,FALSE)</f>
        <v>#REF!</v>
      </c>
      <c r="T564" s="12"/>
      <c r="U564" s="12"/>
      <c r="V564" s="12" t="s">
        <v>688</v>
      </c>
      <c r="W564" s="12"/>
      <c r="X564" s="12"/>
      <c r="Y564" s="12"/>
      <c r="Z564" s="12"/>
      <c r="AA564" s="12"/>
      <c r="AB564" s="159"/>
    </row>
    <row r="565" spans="1:28" s="17" customFormat="1" ht="12.75" x14ac:dyDescent="0.2">
      <c r="A565" s="21"/>
      <c r="B565" s="44">
        <v>11342</v>
      </c>
      <c r="C565" s="43" t="s">
        <v>123</v>
      </c>
      <c r="D565" s="49" t="s">
        <v>24</v>
      </c>
      <c r="E565" s="19"/>
      <c r="F565" s="19"/>
      <c r="G565" s="19"/>
      <c r="H565" s="19"/>
      <c r="I565" s="19"/>
      <c r="J565" s="31">
        <v>420</v>
      </c>
      <c r="K565" s="19" t="s">
        <v>421</v>
      </c>
      <c r="L565" s="19"/>
      <c r="M565" s="19" t="s">
        <v>293</v>
      </c>
      <c r="N565" s="19"/>
      <c r="O565" s="19"/>
      <c r="P565" s="19" t="e">
        <v>#N/A</v>
      </c>
      <c r="Q565" s="19"/>
      <c r="R565" s="19">
        <v>6</v>
      </c>
      <c r="S565" s="19" t="e">
        <f>VLOOKUP(B565,#REF!,6,FALSE)</f>
        <v>#REF!</v>
      </c>
      <c r="T565" s="19"/>
      <c r="U565" s="19"/>
      <c r="V565" s="19" t="s">
        <v>688</v>
      </c>
      <c r="W565" s="19"/>
      <c r="X565" s="19"/>
      <c r="Y565" s="19"/>
      <c r="Z565" s="19"/>
      <c r="AA565" s="19"/>
      <c r="AB565" s="166"/>
    </row>
    <row r="566" spans="1:28" s="17" customFormat="1" ht="12.75" x14ac:dyDescent="0.2">
      <c r="A566" s="21"/>
      <c r="B566" s="44">
        <v>12185</v>
      </c>
      <c r="C566" s="43" t="s">
        <v>142</v>
      </c>
      <c r="D566" s="49" t="s">
        <v>24</v>
      </c>
      <c r="E566" s="19"/>
      <c r="F566" s="19"/>
      <c r="G566" s="19"/>
      <c r="H566" s="19"/>
      <c r="I566" s="19"/>
      <c r="J566" s="31">
        <v>101</v>
      </c>
      <c r="K566" s="19" t="s">
        <v>421</v>
      </c>
      <c r="L566" s="19"/>
      <c r="M566" s="19" t="s">
        <v>293</v>
      </c>
      <c r="N566" s="19"/>
      <c r="O566" s="19"/>
      <c r="P566" s="19" t="e">
        <v>#N/A</v>
      </c>
      <c r="Q566" s="19"/>
      <c r="R566" s="19">
        <v>6</v>
      </c>
      <c r="S566" s="19" t="e">
        <f>VLOOKUP(B566,#REF!,6,FALSE)</f>
        <v>#REF!</v>
      </c>
      <c r="T566" s="19"/>
      <c r="U566" s="19"/>
      <c r="V566" s="19" t="s">
        <v>688</v>
      </c>
      <c r="W566" s="19"/>
      <c r="X566" s="19"/>
      <c r="Y566" s="19"/>
      <c r="Z566" s="19"/>
      <c r="AA566" s="19"/>
      <c r="AB566" s="166"/>
    </row>
    <row r="567" spans="1:28" s="17" customFormat="1" ht="12.75" x14ac:dyDescent="0.2">
      <c r="A567" s="21"/>
      <c r="B567" s="44">
        <v>14637</v>
      </c>
      <c r="C567" s="43" t="s">
        <v>179</v>
      </c>
      <c r="D567" s="54" t="s">
        <v>24</v>
      </c>
      <c r="E567" s="19">
        <v>3</v>
      </c>
      <c r="F567" s="19">
        <v>6</v>
      </c>
      <c r="G567" s="19">
        <v>312</v>
      </c>
      <c r="H567" s="19">
        <v>48</v>
      </c>
      <c r="I567" s="19">
        <v>360</v>
      </c>
      <c r="J567" s="20">
        <v>216</v>
      </c>
      <c r="K567" s="19" t="s">
        <v>334</v>
      </c>
      <c r="L567" s="19"/>
      <c r="M567" s="19" t="s">
        <v>293</v>
      </c>
      <c r="N567" s="19"/>
      <c r="O567" s="19"/>
      <c r="P567" s="19" t="e">
        <v>#N/A</v>
      </c>
      <c r="Q567" s="19"/>
      <c r="R567" s="19">
        <v>6</v>
      </c>
      <c r="S567" s="19" t="e">
        <f>VLOOKUP(B567,#REF!,6,FALSE)</f>
        <v>#REF!</v>
      </c>
      <c r="T567" s="19"/>
      <c r="U567" s="19"/>
      <c r="V567" s="19" t="s">
        <v>688</v>
      </c>
      <c r="W567" s="19"/>
      <c r="X567" s="19"/>
      <c r="Y567" s="19"/>
      <c r="Z567" s="19"/>
      <c r="AA567" s="19"/>
      <c r="AB567" s="166"/>
    </row>
    <row r="568" spans="1:28" s="17" customFormat="1" ht="12.75" x14ac:dyDescent="0.2">
      <c r="A568" s="21"/>
      <c r="B568" s="44">
        <v>13752</v>
      </c>
      <c r="C568" s="43" t="s">
        <v>180</v>
      </c>
      <c r="D568" s="54" t="s">
        <v>24</v>
      </c>
      <c r="E568" s="19">
        <v>4</v>
      </c>
      <c r="F568" s="19"/>
      <c r="G568" s="19">
        <v>416</v>
      </c>
      <c r="H568" s="19">
        <v>0</v>
      </c>
      <c r="I568" s="19">
        <v>416</v>
      </c>
      <c r="J568" s="20">
        <v>250</v>
      </c>
      <c r="K568" s="19" t="s">
        <v>334</v>
      </c>
      <c r="L568" s="19"/>
      <c r="M568" s="19" t="s">
        <v>293</v>
      </c>
      <c r="N568" s="19"/>
      <c r="O568" s="19"/>
      <c r="P568" s="19" t="e">
        <v>#N/A</v>
      </c>
      <c r="Q568" s="19"/>
      <c r="R568" s="19">
        <v>6</v>
      </c>
      <c r="S568" s="19" t="e">
        <f>VLOOKUP(B568,#REF!,6,FALSE)</f>
        <v>#REF!</v>
      </c>
      <c r="T568" s="19"/>
      <c r="U568" s="19"/>
      <c r="V568" s="19" t="s">
        <v>688</v>
      </c>
      <c r="W568" s="19"/>
      <c r="X568" s="19"/>
      <c r="Y568" s="19"/>
      <c r="Z568" s="19"/>
      <c r="AA568" s="19"/>
      <c r="AB568" s="166"/>
    </row>
    <row r="569" spans="1:28" s="17" customFormat="1" ht="12.75" x14ac:dyDescent="0.2">
      <c r="A569" s="21"/>
      <c r="B569" s="44">
        <v>3982</v>
      </c>
      <c r="C569" s="43" t="s">
        <v>146</v>
      </c>
      <c r="D569" s="49" t="s">
        <v>24</v>
      </c>
      <c r="E569" s="19"/>
      <c r="F569" s="19"/>
      <c r="G569" s="19"/>
      <c r="H569" s="19"/>
      <c r="I569" s="19"/>
      <c r="J569" s="31">
        <v>84</v>
      </c>
      <c r="K569" s="19" t="s">
        <v>421</v>
      </c>
      <c r="L569" s="19"/>
      <c r="M569" s="19" t="s">
        <v>293</v>
      </c>
      <c r="N569" s="19"/>
      <c r="O569" s="19"/>
      <c r="P569" s="19" t="e">
        <v>#N/A</v>
      </c>
      <c r="Q569" s="19"/>
      <c r="R569" s="19">
        <v>6</v>
      </c>
      <c r="S569" s="19" t="e">
        <f>VLOOKUP(B569,#REF!,6,FALSE)</f>
        <v>#REF!</v>
      </c>
      <c r="T569" s="19"/>
      <c r="U569" s="19"/>
      <c r="V569" s="19" t="s">
        <v>688</v>
      </c>
      <c r="W569" s="19"/>
      <c r="X569" s="19"/>
      <c r="Y569" s="19"/>
      <c r="Z569" s="19"/>
      <c r="AA569" s="19"/>
      <c r="AB569" s="166"/>
    </row>
    <row r="570" spans="1:28" s="17" customFormat="1" ht="12.75" x14ac:dyDescent="0.2">
      <c r="A570" s="21"/>
      <c r="B570" s="44">
        <v>12879</v>
      </c>
      <c r="C570" s="43" t="s">
        <v>27</v>
      </c>
      <c r="D570" s="49" t="s">
        <v>24</v>
      </c>
      <c r="E570" s="19"/>
      <c r="F570" s="19"/>
      <c r="G570" s="19"/>
      <c r="H570" s="19"/>
      <c r="I570" s="19"/>
      <c r="J570" s="31">
        <v>1512</v>
      </c>
      <c r="K570" s="19" t="s">
        <v>421</v>
      </c>
      <c r="L570" s="19"/>
      <c r="M570" s="19" t="s">
        <v>293</v>
      </c>
      <c r="N570" s="19"/>
      <c r="O570" s="19"/>
      <c r="P570" s="19" t="e">
        <v>#N/A</v>
      </c>
      <c r="Q570" s="19"/>
      <c r="R570" s="19">
        <v>6</v>
      </c>
      <c r="S570" s="19" t="e">
        <f>VLOOKUP(B570,#REF!,6,FALSE)</f>
        <v>#REF!</v>
      </c>
      <c r="T570" s="19"/>
      <c r="U570" s="19"/>
      <c r="V570" s="19" t="s">
        <v>688</v>
      </c>
      <c r="W570" s="19"/>
      <c r="X570" s="19"/>
      <c r="Y570" s="19"/>
      <c r="Z570" s="19"/>
      <c r="AA570" s="19"/>
      <c r="AB570" s="166"/>
    </row>
    <row r="571" spans="1:28" s="17" customFormat="1" ht="12.75" x14ac:dyDescent="0.2">
      <c r="A571" s="21"/>
      <c r="B571" s="44">
        <v>14132</v>
      </c>
      <c r="C571" s="43" t="s">
        <v>113</v>
      </c>
      <c r="D571" s="49" t="s">
        <v>24</v>
      </c>
      <c r="E571" s="19"/>
      <c r="F571" s="19"/>
      <c r="G571" s="19"/>
      <c r="H571" s="19"/>
      <c r="I571" s="19"/>
      <c r="J571" s="31">
        <v>588</v>
      </c>
      <c r="K571" s="19" t="s">
        <v>421</v>
      </c>
      <c r="L571" s="19"/>
      <c r="M571" s="19" t="s">
        <v>293</v>
      </c>
      <c r="N571" s="19"/>
      <c r="O571" s="19"/>
      <c r="P571" s="19" t="e">
        <v>#N/A</v>
      </c>
      <c r="Q571" s="19"/>
      <c r="R571" s="19">
        <v>6</v>
      </c>
      <c r="S571" s="19" t="e">
        <f>VLOOKUP(B571,#REF!,6,FALSE)</f>
        <v>#REF!</v>
      </c>
      <c r="T571" s="19"/>
      <c r="U571" s="19"/>
      <c r="V571" s="19" t="s">
        <v>688</v>
      </c>
      <c r="W571" s="19"/>
      <c r="X571" s="19"/>
      <c r="Y571" s="19"/>
      <c r="Z571" s="19"/>
      <c r="AA571" s="19"/>
      <c r="AB571" s="166"/>
    </row>
    <row r="572" spans="1:28" s="17" customFormat="1" ht="12.75" x14ac:dyDescent="0.2">
      <c r="A572" s="21"/>
      <c r="B572" s="44">
        <v>10345</v>
      </c>
      <c r="C572" s="43" t="s">
        <v>111</v>
      </c>
      <c r="D572" s="49" t="s">
        <v>24</v>
      </c>
      <c r="E572" s="19"/>
      <c r="F572" s="19"/>
      <c r="G572" s="19"/>
      <c r="H572" s="19"/>
      <c r="I572" s="19"/>
      <c r="J572" s="31">
        <v>134</v>
      </c>
      <c r="K572" s="19" t="s">
        <v>421</v>
      </c>
      <c r="L572" s="19"/>
      <c r="M572" s="19" t="s">
        <v>293</v>
      </c>
      <c r="N572" s="19"/>
      <c r="O572" s="19"/>
      <c r="P572" s="19" t="e">
        <v>#N/A</v>
      </c>
      <c r="Q572" s="19"/>
      <c r="R572" s="19">
        <v>6</v>
      </c>
      <c r="S572" s="19" t="e">
        <f>VLOOKUP(B572,#REF!,6,FALSE)</f>
        <v>#REF!</v>
      </c>
      <c r="T572" s="19"/>
      <c r="U572" s="19"/>
      <c r="V572" s="19" t="s">
        <v>688</v>
      </c>
      <c r="W572" s="19"/>
      <c r="X572" s="19"/>
      <c r="Y572" s="19"/>
      <c r="Z572" s="19"/>
      <c r="AA572" s="19"/>
      <c r="AB572" s="166"/>
    </row>
    <row r="573" spans="1:28" s="17" customFormat="1" ht="12.75" x14ac:dyDescent="0.2">
      <c r="A573" s="21"/>
      <c r="B573" s="44">
        <v>12806</v>
      </c>
      <c r="C573" s="43" t="s">
        <v>78</v>
      </c>
      <c r="D573" s="49" t="s">
        <v>24</v>
      </c>
      <c r="E573" s="19"/>
      <c r="F573" s="19"/>
      <c r="G573" s="19"/>
      <c r="H573" s="19"/>
      <c r="I573" s="19"/>
      <c r="J573" s="31">
        <v>638</v>
      </c>
      <c r="K573" s="19" t="s">
        <v>421</v>
      </c>
      <c r="L573" s="19"/>
      <c r="M573" s="19" t="s">
        <v>293</v>
      </c>
      <c r="N573" s="19"/>
      <c r="O573" s="19"/>
      <c r="P573" s="19" t="e">
        <v>#N/A</v>
      </c>
      <c r="Q573" s="19"/>
      <c r="R573" s="19">
        <v>6</v>
      </c>
      <c r="S573" s="19" t="e">
        <f>VLOOKUP(B573,#REF!,6,FALSE)</f>
        <v>#REF!</v>
      </c>
      <c r="T573" s="19"/>
      <c r="U573" s="19"/>
      <c r="V573" s="19" t="s">
        <v>688</v>
      </c>
      <c r="W573" s="19"/>
      <c r="X573" s="19"/>
      <c r="Y573" s="19"/>
      <c r="Z573" s="19"/>
      <c r="AA573" s="19"/>
      <c r="AB573" s="166"/>
    </row>
    <row r="574" spans="1:28" s="17" customFormat="1" ht="12.75" x14ac:dyDescent="0.2">
      <c r="A574" s="21"/>
      <c r="B574" s="44">
        <v>12811</v>
      </c>
      <c r="C574" s="43" t="s">
        <v>110</v>
      </c>
      <c r="D574" s="49" t="s">
        <v>24</v>
      </c>
      <c r="E574" s="19"/>
      <c r="F574" s="19"/>
      <c r="G574" s="19"/>
      <c r="H574" s="19"/>
      <c r="I574" s="19"/>
      <c r="J574" s="31">
        <v>420</v>
      </c>
      <c r="K574" s="19" t="s">
        <v>421</v>
      </c>
      <c r="L574" s="19"/>
      <c r="M574" s="19" t="s">
        <v>293</v>
      </c>
      <c r="N574" s="19"/>
      <c r="O574" s="19"/>
      <c r="P574" s="19" t="e">
        <v>#N/A</v>
      </c>
      <c r="Q574" s="19"/>
      <c r="R574" s="19">
        <v>6</v>
      </c>
      <c r="S574" s="19" t="e">
        <f>VLOOKUP(B574,#REF!,6,FALSE)</f>
        <v>#REF!</v>
      </c>
      <c r="T574" s="19"/>
      <c r="U574" s="19"/>
      <c r="V574" s="19" t="s">
        <v>688</v>
      </c>
      <c r="W574" s="19"/>
      <c r="X574" s="19"/>
      <c r="Y574" s="19"/>
      <c r="Z574" s="19"/>
      <c r="AA574" s="19"/>
      <c r="AB574" s="166"/>
    </row>
    <row r="575" spans="1:28" s="17" customFormat="1" ht="12.75" x14ac:dyDescent="0.2">
      <c r="A575" s="21"/>
      <c r="B575" s="44">
        <v>13606</v>
      </c>
      <c r="C575" s="43" t="s">
        <v>121</v>
      </c>
      <c r="D575" s="49" t="s">
        <v>24</v>
      </c>
      <c r="E575" s="19"/>
      <c r="F575" s="19"/>
      <c r="G575" s="19"/>
      <c r="H575" s="19"/>
      <c r="I575" s="19"/>
      <c r="J575" s="31">
        <v>286</v>
      </c>
      <c r="K575" s="19" t="s">
        <v>421</v>
      </c>
      <c r="L575" s="19"/>
      <c r="M575" s="19" t="s">
        <v>293</v>
      </c>
      <c r="N575" s="19"/>
      <c r="O575" s="19"/>
      <c r="P575" s="19" t="e">
        <v>#N/A</v>
      </c>
      <c r="Q575" s="19"/>
      <c r="R575" s="19">
        <v>6</v>
      </c>
      <c r="S575" s="19" t="e">
        <f>VLOOKUP(B575,#REF!,6,FALSE)</f>
        <v>#REF!</v>
      </c>
      <c r="T575" s="19"/>
      <c r="U575" s="19"/>
      <c r="V575" s="19" t="s">
        <v>688</v>
      </c>
      <c r="W575" s="19"/>
      <c r="X575" s="19"/>
      <c r="Y575" s="19"/>
      <c r="Z575" s="19"/>
      <c r="AA575" s="19"/>
      <c r="AB575" s="166"/>
    </row>
    <row r="576" spans="1:28" s="17" customFormat="1" ht="12.75" x14ac:dyDescent="0.2">
      <c r="A576" s="21"/>
      <c r="B576" s="44">
        <v>10346</v>
      </c>
      <c r="C576" s="43" t="s">
        <v>100</v>
      </c>
      <c r="D576" s="49" t="s">
        <v>24</v>
      </c>
      <c r="E576" s="19"/>
      <c r="F576" s="19"/>
      <c r="G576" s="19"/>
      <c r="H576" s="19"/>
      <c r="I576" s="19"/>
      <c r="J576" s="31">
        <v>235</v>
      </c>
      <c r="K576" s="19" t="s">
        <v>421</v>
      </c>
      <c r="L576" s="19"/>
      <c r="M576" s="19" t="s">
        <v>293</v>
      </c>
      <c r="N576" s="19"/>
      <c r="O576" s="19"/>
      <c r="P576" s="19" t="e">
        <v>#N/A</v>
      </c>
      <c r="Q576" s="19"/>
      <c r="R576" s="19">
        <v>6</v>
      </c>
      <c r="S576" s="19" t="e">
        <f>VLOOKUP(B576,#REF!,6,FALSE)</f>
        <v>#REF!</v>
      </c>
      <c r="T576" s="19"/>
      <c r="U576" s="19"/>
      <c r="V576" s="19" t="s">
        <v>688</v>
      </c>
      <c r="W576" s="19"/>
      <c r="X576" s="19"/>
      <c r="Y576" s="19"/>
      <c r="Z576" s="19"/>
      <c r="AA576" s="19"/>
      <c r="AB576" s="166"/>
    </row>
    <row r="577" spans="1:28" s="17" customFormat="1" ht="12.75" x14ac:dyDescent="0.2">
      <c r="A577" s="21"/>
      <c r="B577" s="44">
        <v>12870</v>
      </c>
      <c r="C577" s="43" t="s">
        <v>45</v>
      </c>
      <c r="D577" s="49" t="s">
        <v>24</v>
      </c>
      <c r="E577" s="19"/>
      <c r="F577" s="19"/>
      <c r="G577" s="19"/>
      <c r="H577" s="19"/>
      <c r="I577" s="19"/>
      <c r="J577" s="31">
        <v>672</v>
      </c>
      <c r="K577" s="19" t="s">
        <v>421</v>
      </c>
      <c r="L577" s="19"/>
      <c r="M577" s="19" t="s">
        <v>293</v>
      </c>
      <c r="N577" s="19"/>
      <c r="O577" s="19"/>
      <c r="P577" s="19" t="e">
        <v>#N/A</v>
      </c>
      <c r="Q577" s="19"/>
      <c r="R577" s="19">
        <v>6</v>
      </c>
      <c r="S577" s="19" t="e">
        <f>VLOOKUP(B577,#REF!,6,FALSE)</f>
        <v>#REF!</v>
      </c>
      <c r="T577" s="19"/>
      <c r="U577" s="19"/>
      <c r="V577" s="19" t="s">
        <v>688</v>
      </c>
      <c r="W577" s="19"/>
      <c r="X577" s="19"/>
      <c r="Y577" s="19"/>
      <c r="Z577" s="19"/>
      <c r="AA577" s="19"/>
      <c r="AB577" s="166"/>
    </row>
    <row r="578" spans="1:28" s="17" customFormat="1" ht="12.75" x14ac:dyDescent="0.2">
      <c r="A578" s="21"/>
      <c r="B578" s="44">
        <v>10014</v>
      </c>
      <c r="C578" s="43" t="s">
        <v>181</v>
      </c>
      <c r="D578" s="54" t="s">
        <v>24</v>
      </c>
      <c r="E578" s="19">
        <v>2</v>
      </c>
      <c r="F578" s="19"/>
      <c r="G578" s="19">
        <v>208</v>
      </c>
      <c r="H578" s="19">
        <v>0</v>
      </c>
      <c r="I578" s="19">
        <v>208</v>
      </c>
      <c r="J578" s="20">
        <v>125</v>
      </c>
      <c r="K578" s="19" t="s">
        <v>334</v>
      </c>
      <c r="L578" s="19"/>
      <c r="M578" s="19" t="s">
        <v>293</v>
      </c>
      <c r="N578" s="19"/>
      <c r="O578" s="19"/>
      <c r="P578" s="19" t="e">
        <v>#N/A</v>
      </c>
      <c r="Q578" s="19"/>
      <c r="R578" s="19">
        <v>4.5</v>
      </c>
      <c r="S578" s="19" t="e">
        <f>VLOOKUP(B578,#REF!,6,FALSE)</f>
        <v>#REF!</v>
      </c>
      <c r="T578" s="19"/>
      <c r="U578" s="19"/>
      <c r="V578" s="19" t="s">
        <v>688</v>
      </c>
      <c r="W578" s="19"/>
      <c r="X578" s="19"/>
      <c r="Y578" s="19"/>
      <c r="Z578" s="19"/>
      <c r="AA578" s="19"/>
      <c r="AB578" s="166"/>
    </row>
    <row r="579" spans="1:28" s="17" customFormat="1" ht="12.75" x14ac:dyDescent="0.2">
      <c r="A579" s="21"/>
      <c r="B579" s="44">
        <v>11350</v>
      </c>
      <c r="C579" s="43" t="s">
        <v>182</v>
      </c>
      <c r="D579" s="54" t="s">
        <v>24</v>
      </c>
      <c r="E579" s="19">
        <v>1</v>
      </c>
      <c r="F579" s="19">
        <v>1</v>
      </c>
      <c r="G579" s="19">
        <v>104</v>
      </c>
      <c r="H579" s="19">
        <v>8</v>
      </c>
      <c r="I579" s="19">
        <v>112</v>
      </c>
      <c r="J579" s="20">
        <v>67</v>
      </c>
      <c r="K579" s="19" t="s">
        <v>334</v>
      </c>
      <c r="L579" s="19"/>
      <c r="M579" s="19" t="s">
        <v>293</v>
      </c>
      <c r="N579" s="19"/>
      <c r="O579" s="19"/>
      <c r="P579" s="19" t="e">
        <v>#N/A</v>
      </c>
      <c r="Q579" s="19"/>
      <c r="R579" s="19">
        <v>4.5</v>
      </c>
      <c r="S579" s="19" t="e">
        <f>VLOOKUP(B579,#REF!,6,FALSE)</f>
        <v>#REF!</v>
      </c>
      <c r="T579" s="19"/>
      <c r="U579" s="19"/>
      <c r="V579" s="19" t="s">
        <v>688</v>
      </c>
      <c r="W579" s="19"/>
      <c r="X579" s="19"/>
      <c r="Y579" s="19"/>
      <c r="Z579" s="19"/>
      <c r="AA579" s="19"/>
      <c r="AB579" s="166"/>
    </row>
    <row r="580" spans="1:28" s="17" customFormat="1" ht="12.75" x14ac:dyDescent="0.2">
      <c r="A580" s="21"/>
      <c r="B580" s="44">
        <v>8761</v>
      </c>
      <c r="C580" s="43" t="s">
        <v>184</v>
      </c>
      <c r="D580" s="54" t="s">
        <v>24</v>
      </c>
      <c r="E580" s="19">
        <v>1</v>
      </c>
      <c r="F580" s="19">
        <v>7</v>
      </c>
      <c r="G580" s="19">
        <v>104</v>
      </c>
      <c r="H580" s="19">
        <v>56</v>
      </c>
      <c r="I580" s="19">
        <v>160</v>
      </c>
      <c r="J580" s="20">
        <v>96</v>
      </c>
      <c r="K580" s="19" t="s">
        <v>334</v>
      </c>
      <c r="L580" s="19"/>
      <c r="M580" s="19" t="s">
        <v>293</v>
      </c>
      <c r="N580" s="19"/>
      <c r="O580" s="19"/>
      <c r="P580" s="19" t="e">
        <v>#N/A</v>
      </c>
      <c r="Q580" s="19"/>
      <c r="R580" s="19">
        <v>6</v>
      </c>
      <c r="S580" s="19" t="e">
        <f>VLOOKUP(B580,#REF!,6,FALSE)</f>
        <v>#REF!</v>
      </c>
      <c r="T580" s="19"/>
      <c r="U580" s="19"/>
      <c r="V580" s="19" t="s">
        <v>688</v>
      </c>
      <c r="W580" s="19"/>
      <c r="X580" s="19"/>
      <c r="Y580" s="19"/>
      <c r="Z580" s="19"/>
      <c r="AA580" s="19"/>
      <c r="AB580" s="166"/>
    </row>
    <row r="581" spans="1:28" s="17" customFormat="1" ht="12.75" x14ac:dyDescent="0.2">
      <c r="A581" s="21"/>
      <c r="B581" s="44">
        <v>7540</v>
      </c>
      <c r="C581" s="43" t="s">
        <v>186</v>
      </c>
      <c r="D581" s="54" t="s">
        <v>24</v>
      </c>
      <c r="E581" s="19"/>
      <c r="F581" s="19">
        <v>2</v>
      </c>
      <c r="G581" s="19">
        <v>0</v>
      </c>
      <c r="H581" s="19">
        <v>16</v>
      </c>
      <c r="I581" s="19">
        <v>16</v>
      </c>
      <c r="J581" s="20">
        <v>10</v>
      </c>
      <c r="K581" s="19" t="s">
        <v>334</v>
      </c>
      <c r="L581" s="19"/>
      <c r="M581" s="19" t="s">
        <v>293</v>
      </c>
      <c r="N581" s="19"/>
      <c r="O581" s="19"/>
      <c r="P581" s="19" t="e">
        <v>#N/A</v>
      </c>
      <c r="Q581" s="19"/>
      <c r="R581" s="19">
        <v>6</v>
      </c>
      <c r="S581" s="19" t="e">
        <f>VLOOKUP(B581,#REF!,6,FALSE)</f>
        <v>#REF!</v>
      </c>
      <c r="T581" s="19"/>
      <c r="U581" s="19"/>
      <c r="V581" s="19" t="s">
        <v>688</v>
      </c>
      <c r="W581" s="19"/>
      <c r="X581" s="19"/>
      <c r="Y581" s="19"/>
      <c r="Z581" s="19"/>
      <c r="AA581" s="19"/>
      <c r="AB581" s="166"/>
    </row>
    <row r="582" spans="1:28" s="17" customFormat="1" ht="12.75" x14ac:dyDescent="0.2">
      <c r="A582" s="21"/>
      <c r="B582" s="44">
        <v>10005</v>
      </c>
      <c r="C582" s="43" t="s">
        <v>187</v>
      </c>
      <c r="D582" s="54" t="s">
        <v>24</v>
      </c>
      <c r="E582" s="19"/>
      <c r="F582" s="19">
        <v>3</v>
      </c>
      <c r="G582" s="19">
        <v>0</v>
      </c>
      <c r="H582" s="19">
        <v>24</v>
      </c>
      <c r="I582" s="19">
        <v>24</v>
      </c>
      <c r="J582" s="20">
        <v>14</v>
      </c>
      <c r="K582" s="19" t="s">
        <v>334</v>
      </c>
      <c r="L582" s="19"/>
      <c r="M582" s="19" t="s">
        <v>293</v>
      </c>
      <c r="N582" s="19"/>
      <c r="O582" s="19"/>
      <c r="P582" s="19" t="e">
        <v>#N/A</v>
      </c>
      <c r="Q582" s="19"/>
      <c r="R582" s="19">
        <v>6</v>
      </c>
      <c r="S582" s="19" t="e">
        <f>VLOOKUP(B582,#REF!,6,FALSE)</f>
        <v>#REF!</v>
      </c>
      <c r="T582" s="19"/>
      <c r="U582" s="19"/>
      <c r="V582" s="19" t="s">
        <v>688</v>
      </c>
      <c r="W582" s="19"/>
      <c r="X582" s="19"/>
      <c r="Y582" s="19"/>
      <c r="Z582" s="19"/>
      <c r="AA582" s="19"/>
      <c r="AB582" s="166"/>
    </row>
    <row r="583" spans="1:28" s="17" customFormat="1" ht="12.75" x14ac:dyDescent="0.2">
      <c r="A583" s="21"/>
      <c r="B583" s="44">
        <v>3962</v>
      </c>
      <c r="C583" s="43" t="s">
        <v>188</v>
      </c>
      <c r="D583" s="54" t="s">
        <v>24</v>
      </c>
      <c r="E583" s="19">
        <v>1</v>
      </c>
      <c r="F583" s="19"/>
      <c r="G583" s="19">
        <v>104</v>
      </c>
      <c r="H583" s="19">
        <v>0</v>
      </c>
      <c r="I583" s="19">
        <v>104</v>
      </c>
      <c r="J583" s="20">
        <v>62</v>
      </c>
      <c r="K583" s="19" t="s">
        <v>334</v>
      </c>
      <c r="L583" s="19"/>
      <c r="M583" s="19" t="s">
        <v>293</v>
      </c>
      <c r="N583" s="19"/>
      <c r="O583" s="19"/>
      <c r="P583" s="19" t="e">
        <v>#N/A</v>
      </c>
      <c r="Q583" s="19"/>
      <c r="R583" s="19">
        <v>6</v>
      </c>
      <c r="S583" s="19" t="e">
        <f>VLOOKUP(B583,#REF!,6,FALSE)</f>
        <v>#REF!</v>
      </c>
      <c r="T583" s="19"/>
      <c r="U583" s="19"/>
      <c r="V583" s="19" t="s">
        <v>688</v>
      </c>
      <c r="W583" s="19"/>
      <c r="X583" s="19"/>
      <c r="Y583" s="19"/>
      <c r="Z583" s="19"/>
      <c r="AA583" s="19"/>
      <c r="AB583" s="166"/>
    </row>
    <row r="584" spans="1:28" s="17" customFormat="1" ht="12.75" customHeight="1" x14ac:dyDescent="0.2">
      <c r="A584" s="21"/>
      <c r="B584" s="44">
        <v>11380</v>
      </c>
      <c r="C584" s="43" t="s">
        <v>190</v>
      </c>
      <c r="D584" s="54" t="s">
        <v>24</v>
      </c>
      <c r="E584" s="19"/>
      <c r="F584" s="19">
        <v>2</v>
      </c>
      <c r="G584" s="19">
        <v>0</v>
      </c>
      <c r="H584" s="19">
        <v>16</v>
      </c>
      <c r="I584" s="19">
        <v>16</v>
      </c>
      <c r="J584" s="20">
        <v>10</v>
      </c>
      <c r="K584" s="19" t="s">
        <v>334</v>
      </c>
      <c r="L584" s="19"/>
      <c r="M584" s="19" t="s">
        <v>293</v>
      </c>
      <c r="N584" s="19"/>
      <c r="O584" s="19"/>
      <c r="P584" s="19" t="e">
        <v>#N/A</v>
      </c>
      <c r="Q584" s="19"/>
      <c r="R584" s="19">
        <v>6</v>
      </c>
      <c r="S584" s="19" t="e">
        <f>VLOOKUP(B584,#REF!,6,FALSE)</f>
        <v>#REF!</v>
      </c>
      <c r="T584" s="19"/>
      <c r="U584" s="19"/>
      <c r="V584" s="19" t="s">
        <v>688</v>
      </c>
      <c r="W584" s="19"/>
      <c r="X584" s="19"/>
      <c r="Y584" s="19"/>
      <c r="Z584" s="19"/>
      <c r="AA584" s="19"/>
      <c r="AB584" s="166"/>
    </row>
    <row r="585" spans="1:28" s="17" customFormat="1" ht="12.75" customHeight="1" x14ac:dyDescent="0.2">
      <c r="A585" s="21"/>
      <c r="B585" s="44">
        <v>14026</v>
      </c>
      <c r="C585" s="43" t="s">
        <v>191</v>
      </c>
      <c r="D585" s="54" t="s">
        <v>24</v>
      </c>
      <c r="E585" s="19"/>
      <c r="F585" s="19">
        <v>6</v>
      </c>
      <c r="G585" s="19">
        <v>0</v>
      </c>
      <c r="H585" s="19">
        <v>48</v>
      </c>
      <c r="I585" s="19">
        <v>48</v>
      </c>
      <c r="J585" s="20">
        <v>29</v>
      </c>
      <c r="K585" s="19" t="s">
        <v>334</v>
      </c>
      <c r="L585" s="19"/>
      <c r="M585" s="19" t="s">
        <v>293</v>
      </c>
      <c r="N585" s="19"/>
      <c r="O585" s="19"/>
      <c r="P585" s="19" t="e">
        <v>#N/A</v>
      </c>
      <c r="Q585" s="19"/>
      <c r="R585" s="19">
        <v>6</v>
      </c>
      <c r="S585" s="19" t="e">
        <f>VLOOKUP(B585,#REF!,6,FALSE)</f>
        <v>#REF!</v>
      </c>
      <c r="T585" s="19"/>
      <c r="U585" s="19"/>
      <c r="V585" s="19" t="s">
        <v>688</v>
      </c>
      <c r="W585" s="19"/>
      <c r="X585" s="19"/>
      <c r="Y585" s="19"/>
      <c r="Z585" s="19"/>
      <c r="AA585" s="19"/>
      <c r="AB585" s="166"/>
    </row>
    <row r="586" spans="1:28" s="17" customFormat="1" ht="12.75" x14ac:dyDescent="0.2">
      <c r="A586" s="21"/>
      <c r="B586" s="44">
        <v>11389</v>
      </c>
      <c r="C586" s="43" t="s">
        <v>192</v>
      </c>
      <c r="D586" s="54" t="s">
        <v>24</v>
      </c>
      <c r="E586" s="19">
        <v>3</v>
      </c>
      <c r="F586" s="19">
        <v>10</v>
      </c>
      <c r="G586" s="19">
        <v>312</v>
      </c>
      <c r="H586" s="19">
        <v>80</v>
      </c>
      <c r="I586" s="19">
        <v>392</v>
      </c>
      <c r="J586" s="20">
        <v>235</v>
      </c>
      <c r="K586" s="19" t="s">
        <v>334</v>
      </c>
      <c r="L586" s="19"/>
      <c r="M586" s="19" t="s">
        <v>293</v>
      </c>
      <c r="N586" s="19"/>
      <c r="O586" s="19"/>
      <c r="P586" s="19" t="e">
        <v>#N/A</v>
      </c>
      <c r="Q586" s="19"/>
      <c r="R586" s="19">
        <v>6</v>
      </c>
      <c r="S586" s="19" t="e">
        <f>VLOOKUP(B586,#REF!,6,FALSE)</f>
        <v>#REF!</v>
      </c>
      <c r="T586" s="19"/>
      <c r="U586" s="19"/>
      <c r="V586" s="19" t="s">
        <v>688</v>
      </c>
      <c r="W586" s="19"/>
      <c r="X586" s="19"/>
      <c r="Y586" s="19"/>
      <c r="Z586" s="19"/>
      <c r="AA586" s="19"/>
      <c r="AB586" s="166"/>
    </row>
    <row r="587" spans="1:28" s="17" customFormat="1" ht="12.75" x14ac:dyDescent="0.2">
      <c r="A587" s="21"/>
      <c r="B587" s="44">
        <v>15031</v>
      </c>
      <c r="C587" s="43" t="s">
        <v>193</v>
      </c>
      <c r="D587" s="54" t="s">
        <v>24</v>
      </c>
      <c r="E587" s="19">
        <v>3</v>
      </c>
      <c r="F587" s="19">
        <v>4</v>
      </c>
      <c r="G587" s="19">
        <v>312</v>
      </c>
      <c r="H587" s="19">
        <v>32</v>
      </c>
      <c r="I587" s="19">
        <v>344</v>
      </c>
      <c r="J587" s="20">
        <v>206</v>
      </c>
      <c r="K587" s="19" t="s">
        <v>334</v>
      </c>
      <c r="L587" s="19"/>
      <c r="M587" s="19" t="s">
        <v>293</v>
      </c>
      <c r="N587" s="19"/>
      <c r="O587" s="19"/>
      <c r="P587" s="19" t="e">
        <v>#N/A</v>
      </c>
      <c r="Q587" s="19"/>
      <c r="R587" s="19">
        <v>6</v>
      </c>
      <c r="S587" s="19" t="e">
        <f>VLOOKUP(B587,#REF!,6,FALSE)</f>
        <v>#REF!</v>
      </c>
      <c r="T587" s="19"/>
      <c r="U587" s="19"/>
      <c r="V587" s="19" t="s">
        <v>688</v>
      </c>
      <c r="W587" s="19"/>
      <c r="X587" s="19"/>
      <c r="Y587" s="19"/>
      <c r="Z587" s="19"/>
      <c r="AA587" s="19"/>
      <c r="AB587" s="166"/>
    </row>
    <row r="588" spans="1:28" s="17" customFormat="1" ht="12.75" x14ac:dyDescent="0.2">
      <c r="A588" s="21"/>
      <c r="B588" s="44">
        <v>11393</v>
      </c>
      <c r="C588" s="43" t="s">
        <v>195</v>
      </c>
      <c r="D588" s="54" t="s">
        <v>24</v>
      </c>
      <c r="E588" s="19">
        <v>1</v>
      </c>
      <c r="F588" s="19"/>
      <c r="G588" s="19">
        <v>104</v>
      </c>
      <c r="H588" s="19">
        <v>0</v>
      </c>
      <c r="I588" s="19">
        <v>104</v>
      </c>
      <c r="J588" s="20">
        <v>62</v>
      </c>
      <c r="K588" s="19" t="s">
        <v>334</v>
      </c>
      <c r="L588" s="19"/>
      <c r="M588" s="19" t="s">
        <v>293</v>
      </c>
      <c r="N588" s="19"/>
      <c r="O588" s="19"/>
      <c r="P588" s="19" t="e">
        <v>#N/A</v>
      </c>
      <c r="Q588" s="19"/>
      <c r="R588" s="19">
        <v>6</v>
      </c>
      <c r="S588" s="19" t="e">
        <f>VLOOKUP(B588,#REF!,6,FALSE)</f>
        <v>#REF!</v>
      </c>
      <c r="T588" s="19"/>
      <c r="U588" s="19"/>
      <c r="V588" s="19" t="s">
        <v>688</v>
      </c>
      <c r="W588" s="19"/>
      <c r="X588" s="19"/>
      <c r="Y588" s="19"/>
      <c r="Z588" s="19"/>
      <c r="AA588" s="19"/>
      <c r="AB588" s="166"/>
    </row>
    <row r="589" spans="1:28" s="17" customFormat="1" ht="12.75" x14ac:dyDescent="0.2">
      <c r="A589" s="21"/>
      <c r="B589" s="44">
        <v>12166</v>
      </c>
      <c r="C589" s="43" t="s">
        <v>197</v>
      </c>
      <c r="D589" s="54" t="s">
        <v>24</v>
      </c>
      <c r="E589" s="19"/>
      <c r="F589" s="19">
        <v>6</v>
      </c>
      <c r="G589" s="19">
        <v>0</v>
      </c>
      <c r="H589" s="19">
        <v>48</v>
      </c>
      <c r="I589" s="19">
        <v>48</v>
      </c>
      <c r="J589" s="20">
        <v>29</v>
      </c>
      <c r="K589" s="19" t="s">
        <v>334</v>
      </c>
      <c r="L589" s="19"/>
      <c r="M589" s="19" t="s">
        <v>293</v>
      </c>
      <c r="N589" s="19"/>
      <c r="O589" s="19"/>
      <c r="P589" s="19" t="e">
        <v>#N/A</v>
      </c>
      <c r="Q589" s="19"/>
      <c r="R589" s="19">
        <v>6</v>
      </c>
      <c r="S589" s="19" t="e">
        <f>VLOOKUP(B589,#REF!,6,FALSE)</f>
        <v>#REF!</v>
      </c>
      <c r="T589" s="19"/>
      <c r="U589" s="19"/>
      <c r="V589" s="19" t="s">
        <v>688</v>
      </c>
      <c r="W589" s="19"/>
      <c r="X589" s="19"/>
      <c r="Y589" s="19"/>
      <c r="Z589" s="19"/>
      <c r="AA589" s="19"/>
      <c r="AB589" s="166"/>
    </row>
    <row r="590" spans="1:28" s="17" customFormat="1" ht="12.75" x14ac:dyDescent="0.2">
      <c r="A590" s="21"/>
      <c r="B590" s="44">
        <v>15030</v>
      </c>
      <c r="C590" s="43" t="s">
        <v>199</v>
      </c>
      <c r="D590" s="54" t="s">
        <v>24</v>
      </c>
      <c r="E590" s="19">
        <v>1</v>
      </c>
      <c r="F590" s="19"/>
      <c r="G590" s="19">
        <v>104</v>
      </c>
      <c r="H590" s="19">
        <v>0</v>
      </c>
      <c r="I590" s="19">
        <v>104</v>
      </c>
      <c r="J590" s="20">
        <v>62</v>
      </c>
      <c r="K590" s="19" t="s">
        <v>334</v>
      </c>
      <c r="L590" s="19"/>
      <c r="M590" s="19" t="s">
        <v>293</v>
      </c>
      <c r="N590" s="19"/>
      <c r="O590" s="19"/>
      <c r="P590" s="19" t="e">
        <v>#N/A</v>
      </c>
      <c r="Q590" s="19"/>
      <c r="R590" s="19">
        <v>6</v>
      </c>
      <c r="S590" s="19" t="e">
        <f>VLOOKUP(B590,#REF!,6,FALSE)</f>
        <v>#REF!</v>
      </c>
      <c r="T590" s="19"/>
      <c r="U590" s="19"/>
      <c r="V590" s="19" t="s">
        <v>688</v>
      </c>
      <c r="W590" s="19"/>
      <c r="X590" s="19"/>
      <c r="Y590" s="19"/>
      <c r="Z590" s="19"/>
      <c r="AA590" s="19"/>
      <c r="AB590" s="166"/>
    </row>
    <row r="591" spans="1:28" s="17" customFormat="1" ht="12.75" x14ac:dyDescent="0.2">
      <c r="A591" s="21"/>
      <c r="B591" s="44">
        <v>8158</v>
      </c>
      <c r="C591" s="43" t="s">
        <v>200</v>
      </c>
      <c r="D591" s="54" t="s">
        <v>24</v>
      </c>
      <c r="E591" s="19">
        <v>1</v>
      </c>
      <c r="F591" s="19"/>
      <c r="G591" s="19">
        <v>104</v>
      </c>
      <c r="H591" s="19">
        <v>0</v>
      </c>
      <c r="I591" s="19">
        <v>104</v>
      </c>
      <c r="J591" s="20">
        <v>62</v>
      </c>
      <c r="K591" s="19" t="s">
        <v>334</v>
      </c>
      <c r="L591" s="19"/>
      <c r="M591" s="19" t="s">
        <v>293</v>
      </c>
      <c r="N591" s="19"/>
      <c r="O591" s="19"/>
      <c r="P591" s="19" t="e">
        <v>#N/A</v>
      </c>
      <c r="Q591" s="19"/>
      <c r="R591" s="19">
        <v>6</v>
      </c>
      <c r="S591" s="19" t="e">
        <f>VLOOKUP(B591,#REF!,6,FALSE)</f>
        <v>#REF!</v>
      </c>
      <c r="T591" s="19"/>
      <c r="U591" s="19"/>
      <c r="V591" s="19" t="s">
        <v>688</v>
      </c>
      <c r="W591" s="19"/>
      <c r="X591" s="19"/>
      <c r="Y591" s="19"/>
      <c r="Z591" s="19"/>
      <c r="AA591" s="19"/>
      <c r="AB591" s="166"/>
    </row>
    <row r="592" spans="1:28" s="17" customFormat="1" ht="12.75" x14ac:dyDescent="0.2">
      <c r="A592" s="21"/>
      <c r="B592" s="44">
        <v>13772</v>
      </c>
      <c r="C592" s="43" t="s">
        <v>201</v>
      </c>
      <c r="D592" s="54" t="s">
        <v>24</v>
      </c>
      <c r="E592" s="19"/>
      <c r="F592" s="19">
        <v>6</v>
      </c>
      <c r="G592" s="19">
        <v>0</v>
      </c>
      <c r="H592" s="19">
        <v>48</v>
      </c>
      <c r="I592" s="19">
        <v>48</v>
      </c>
      <c r="J592" s="20">
        <v>29</v>
      </c>
      <c r="K592" s="19" t="s">
        <v>334</v>
      </c>
      <c r="L592" s="19"/>
      <c r="M592" s="19" t="s">
        <v>293</v>
      </c>
      <c r="N592" s="19"/>
      <c r="O592" s="19"/>
      <c r="P592" s="19" t="e">
        <v>#N/A</v>
      </c>
      <c r="Q592" s="19"/>
      <c r="R592" s="19">
        <v>6</v>
      </c>
      <c r="S592" s="19" t="e">
        <f>VLOOKUP(B592,#REF!,6,FALSE)</f>
        <v>#REF!</v>
      </c>
      <c r="T592" s="19"/>
      <c r="U592" s="19"/>
      <c r="V592" s="19" t="s">
        <v>688</v>
      </c>
      <c r="W592" s="19"/>
      <c r="X592" s="19"/>
      <c r="Y592" s="19"/>
      <c r="Z592" s="19"/>
      <c r="AA592" s="19"/>
      <c r="AB592" s="166"/>
    </row>
    <row r="593" spans="1:28" s="17" customFormat="1" ht="12.75" x14ac:dyDescent="0.2">
      <c r="A593" s="21"/>
      <c r="B593" s="44">
        <v>14072</v>
      </c>
      <c r="C593" s="43" t="s">
        <v>202</v>
      </c>
      <c r="D593" s="54" t="s">
        <v>24</v>
      </c>
      <c r="E593" s="19">
        <v>7</v>
      </c>
      <c r="F593" s="19"/>
      <c r="G593" s="19">
        <v>728</v>
      </c>
      <c r="H593" s="19">
        <v>0</v>
      </c>
      <c r="I593" s="19">
        <v>728</v>
      </c>
      <c r="J593" s="20">
        <v>437</v>
      </c>
      <c r="K593" s="19" t="s">
        <v>334</v>
      </c>
      <c r="L593" s="19"/>
      <c r="M593" s="19" t="s">
        <v>293</v>
      </c>
      <c r="N593" s="19"/>
      <c r="O593" s="19"/>
      <c r="P593" s="19" t="e">
        <v>#N/A</v>
      </c>
      <c r="Q593" s="19"/>
      <c r="R593" s="19">
        <v>6</v>
      </c>
      <c r="S593" s="19" t="e">
        <f>VLOOKUP(B593,#REF!,6,FALSE)</f>
        <v>#REF!</v>
      </c>
      <c r="T593" s="19"/>
      <c r="U593" s="19"/>
      <c r="V593" s="19" t="s">
        <v>688</v>
      </c>
      <c r="W593" s="19"/>
      <c r="X593" s="19"/>
      <c r="Y593" s="19"/>
      <c r="Z593" s="19"/>
      <c r="AA593" s="19"/>
      <c r="AB593" s="166"/>
    </row>
    <row r="594" spans="1:28" s="17" customFormat="1" ht="12.75" x14ac:dyDescent="0.2">
      <c r="A594" s="21"/>
      <c r="B594" s="44">
        <v>5489</v>
      </c>
      <c r="C594" s="43" t="s">
        <v>204</v>
      </c>
      <c r="D594" s="54" t="s">
        <v>24</v>
      </c>
      <c r="E594" s="19"/>
      <c r="F594" s="19">
        <v>8</v>
      </c>
      <c r="G594" s="19">
        <v>0</v>
      </c>
      <c r="H594" s="19">
        <v>64</v>
      </c>
      <c r="I594" s="19">
        <v>64</v>
      </c>
      <c r="J594" s="20">
        <v>38</v>
      </c>
      <c r="K594" s="19" t="s">
        <v>334</v>
      </c>
      <c r="L594" s="19"/>
      <c r="M594" s="19" t="s">
        <v>293</v>
      </c>
      <c r="N594" s="19"/>
      <c r="O594" s="19"/>
      <c r="P594" s="19" t="e">
        <v>#N/A</v>
      </c>
      <c r="Q594" s="19"/>
      <c r="R594" s="19">
        <v>6</v>
      </c>
      <c r="S594" s="19" t="e">
        <f>VLOOKUP(B594,#REF!,6,FALSE)</f>
        <v>#REF!</v>
      </c>
      <c r="T594" s="19"/>
      <c r="U594" s="19"/>
      <c r="V594" s="19" t="s">
        <v>688</v>
      </c>
      <c r="W594" s="19"/>
      <c r="X594" s="19"/>
      <c r="Y594" s="19"/>
      <c r="Z594" s="19"/>
      <c r="AA594" s="19"/>
      <c r="AB594" s="166"/>
    </row>
    <row r="595" spans="1:28" s="17" customFormat="1" ht="12.75" x14ac:dyDescent="0.2">
      <c r="A595" s="21"/>
      <c r="B595" s="44">
        <v>15505</v>
      </c>
      <c r="C595" s="43" t="s">
        <v>178</v>
      </c>
      <c r="D595" s="54" t="s">
        <v>24</v>
      </c>
      <c r="E595" s="19">
        <v>3</v>
      </c>
      <c r="F595" s="19">
        <v>2</v>
      </c>
      <c r="G595" s="19">
        <v>312</v>
      </c>
      <c r="H595" s="19">
        <v>16</v>
      </c>
      <c r="I595" s="19">
        <v>328</v>
      </c>
      <c r="J595" s="20">
        <v>197</v>
      </c>
      <c r="K595" s="19" t="s">
        <v>334</v>
      </c>
      <c r="L595" s="19"/>
      <c r="M595" s="19" t="s">
        <v>293</v>
      </c>
      <c r="N595" s="19"/>
      <c r="O595" s="19"/>
      <c r="P595" s="19" t="e">
        <v>#N/A</v>
      </c>
      <c r="Q595" s="19"/>
      <c r="R595" s="19">
        <v>6</v>
      </c>
      <c r="S595" s="19" t="e">
        <f>VLOOKUP(B595,#REF!,6,FALSE)</f>
        <v>#REF!</v>
      </c>
      <c r="T595" s="19"/>
      <c r="U595" s="19"/>
      <c r="V595" s="19" t="s">
        <v>688</v>
      </c>
      <c r="W595" s="19"/>
      <c r="X595" s="19"/>
      <c r="Y595" s="19"/>
      <c r="Z595" s="19"/>
      <c r="AA595" s="19"/>
      <c r="AB595" s="166"/>
    </row>
    <row r="596" spans="1:28" s="17" customFormat="1" ht="12.75" x14ac:dyDescent="0.2">
      <c r="A596" s="21"/>
      <c r="B596" s="44">
        <v>14548</v>
      </c>
      <c r="C596" s="43" t="s">
        <v>206</v>
      </c>
      <c r="D596" s="54" t="s">
        <v>24</v>
      </c>
      <c r="E596" s="19"/>
      <c r="F596" s="19">
        <v>8</v>
      </c>
      <c r="G596" s="19">
        <v>0</v>
      </c>
      <c r="H596" s="19">
        <v>64</v>
      </c>
      <c r="I596" s="19">
        <v>64</v>
      </c>
      <c r="J596" s="20">
        <v>38</v>
      </c>
      <c r="K596" s="19" t="s">
        <v>334</v>
      </c>
      <c r="L596" s="19"/>
      <c r="M596" s="19" t="s">
        <v>293</v>
      </c>
      <c r="N596" s="19"/>
      <c r="O596" s="19"/>
      <c r="P596" s="19" t="e">
        <v>#N/A</v>
      </c>
      <c r="Q596" s="19"/>
      <c r="R596" s="19">
        <v>6</v>
      </c>
      <c r="S596" s="19" t="e">
        <f>VLOOKUP(B596,#REF!,6,FALSE)</f>
        <v>#REF!</v>
      </c>
      <c r="T596" s="19"/>
      <c r="U596" s="19"/>
      <c r="V596" s="19" t="s">
        <v>688</v>
      </c>
      <c r="W596" s="19"/>
      <c r="X596" s="19"/>
      <c r="Y596" s="19"/>
      <c r="Z596" s="19"/>
      <c r="AA596" s="19"/>
      <c r="AB596" s="166"/>
    </row>
    <row r="597" spans="1:28" s="17" customFormat="1" ht="12.75" x14ac:dyDescent="0.2">
      <c r="A597" s="21"/>
      <c r="B597" s="44">
        <v>14086</v>
      </c>
      <c r="C597" s="43" t="s">
        <v>207</v>
      </c>
      <c r="D597" s="54" t="s">
        <v>24</v>
      </c>
      <c r="E597" s="19"/>
      <c r="F597" s="19">
        <v>1</v>
      </c>
      <c r="G597" s="19">
        <v>0</v>
      </c>
      <c r="H597" s="19">
        <v>8</v>
      </c>
      <c r="I597" s="19">
        <v>8</v>
      </c>
      <c r="J597" s="20">
        <v>5</v>
      </c>
      <c r="K597" s="19" t="s">
        <v>334</v>
      </c>
      <c r="L597" s="19"/>
      <c r="M597" s="19" t="s">
        <v>293</v>
      </c>
      <c r="N597" s="19"/>
      <c r="O597" s="19"/>
      <c r="P597" s="19" t="e">
        <v>#N/A</v>
      </c>
      <c r="Q597" s="19"/>
      <c r="R597" s="19">
        <v>6</v>
      </c>
      <c r="S597" s="19" t="e">
        <f>VLOOKUP(B597,#REF!,6,FALSE)</f>
        <v>#REF!</v>
      </c>
      <c r="T597" s="19"/>
      <c r="U597" s="19"/>
      <c r="V597" s="19" t="s">
        <v>688</v>
      </c>
      <c r="W597" s="19"/>
      <c r="X597" s="19"/>
      <c r="Y597" s="19"/>
      <c r="Z597" s="19"/>
      <c r="AA597" s="19"/>
      <c r="AB597" s="166"/>
    </row>
    <row r="598" spans="1:28" s="17" customFormat="1" ht="12.75" x14ac:dyDescent="0.2">
      <c r="A598" s="21"/>
      <c r="B598" s="44">
        <v>9649</v>
      </c>
      <c r="C598" s="43" t="s">
        <v>208</v>
      </c>
      <c r="D598" s="54" t="s">
        <v>24</v>
      </c>
      <c r="E598" s="19">
        <v>5</v>
      </c>
      <c r="F598" s="19"/>
      <c r="G598" s="19">
        <v>520</v>
      </c>
      <c r="H598" s="19">
        <v>0</v>
      </c>
      <c r="I598" s="19">
        <v>520</v>
      </c>
      <c r="J598" s="20">
        <v>312</v>
      </c>
      <c r="K598" s="19" t="s">
        <v>334</v>
      </c>
      <c r="L598" s="19"/>
      <c r="M598" s="19" t="s">
        <v>293</v>
      </c>
      <c r="N598" s="19"/>
      <c r="O598" s="19"/>
      <c r="P598" s="19" t="e">
        <v>#N/A</v>
      </c>
      <c r="Q598" s="19"/>
      <c r="R598" s="19">
        <v>6</v>
      </c>
      <c r="S598" s="19" t="e">
        <f>VLOOKUP(B598,#REF!,6,FALSE)</f>
        <v>#REF!</v>
      </c>
      <c r="T598" s="19"/>
      <c r="U598" s="19"/>
      <c r="V598" s="19" t="s">
        <v>688</v>
      </c>
      <c r="W598" s="19"/>
      <c r="X598" s="19"/>
      <c r="Y598" s="19"/>
      <c r="Z598" s="19"/>
      <c r="AA598" s="19"/>
      <c r="AB598" s="166"/>
    </row>
    <row r="599" spans="1:28" s="17" customFormat="1" ht="12.75" x14ac:dyDescent="0.2">
      <c r="A599" s="21"/>
      <c r="B599" s="44">
        <v>8773</v>
      </c>
      <c r="C599" s="43" t="s">
        <v>209</v>
      </c>
      <c r="D599" s="54" t="s">
        <v>24</v>
      </c>
      <c r="E599" s="19">
        <v>9</v>
      </c>
      <c r="F599" s="19">
        <v>5</v>
      </c>
      <c r="G599" s="19">
        <v>936</v>
      </c>
      <c r="H599" s="19">
        <v>40</v>
      </c>
      <c r="I599" s="19">
        <v>976</v>
      </c>
      <c r="J599" s="20">
        <v>586</v>
      </c>
      <c r="K599" s="19" t="s">
        <v>334</v>
      </c>
      <c r="L599" s="19"/>
      <c r="M599" s="19" t="s">
        <v>293</v>
      </c>
      <c r="N599" s="19"/>
      <c r="O599" s="19"/>
      <c r="P599" s="19" t="e">
        <v>#N/A</v>
      </c>
      <c r="Q599" s="19"/>
      <c r="R599" s="19">
        <v>6</v>
      </c>
      <c r="S599" s="19" t="e">
        <f>VLOOKUP(B599,#REF!,6,FALSE)</f>
        <v>#REF!</v>
      </c>
      <c r="T599" s="19"/>
      <c r="U599" s="19"/>
      <c r="V599" s="19" t="s">
        <v>688</v>
      </c>
      <c r="W599" s="19"/>
      <c r="X599" s="19"/>
      <c r="Y599" s="19"/>
      <c r="Z599" s="19"/>
      <c r="AA599" s="19"/>
      <c r="AB599" s="166"/>
    </row>
    <row r="600" spans="1:28" s="17" customFormat="1" ht="12.75" x14ac:dyDescent="0.2">
      <c r="A600" s="21"/>
      <c r="B600" s="44">
        <v>10030</v>
      </c>
      <c r="C600" s="43" t="s">
        <v>210</v>
      </c>
      <c r="D600" s="54" t="s">
        <v>24</v>
      </c>
      <c r="E600" s="19"/>
      <c r="F600" s="19">
        <v>6</v>
      </c>
      <c r="G600" s="19">
        <v>0</v>
      </c>
      <c r="H600" s="19">
        <v>48</v>
      </c>
      <c r="I600" s="19">
        <v>48</v>
      </c>
      <c r="J600" s="20">
        <v>29</v>
      </c>
      <c r="K600" s="19" t="s">
        <v>334</v>
      </c>
      <c r="L600" s="19"/>
      <c r="M600" s="19" t="s">
        <v>293</v>
      </c>
      <c r="N600" s="19"/>
      <c r="O600" s="19"/>
      <c r="P600" s="19" t="e">
        <v>#N/A</v>
      </c>
      <c r="Q600" s="19"/>
      <c r="R600" s="19">
        <v>6</v>
      </c>
      <c r="S600" s="19" t="e">
        <f>VLOOKUP(B600,#REF!,6,FALSE)</f>
        <v>#REF!</v>
      </c>
      <c r="T600" s="19"/>
      <c r="U600" s="19"/>
      <c r="V600" s="19" t="s">
        <v>688</v>
      </c>
      <c r="W600" s="19"/>
      <c r="X600" s="19"/>
      <c r="Y600" s="19"/>
      <c r="Z600" s="19"/>
      <c r="AA600" s="19"/>
      <c r="AB600" s="166"/>
    </row>
    <row r="601" spans="1:28" s="17" customFormat="1" ht="12.75" x14ac:dyDescent="0.2">
      <c r="A601" s="21"/>
      <c r="B601" s="44">
        <v>10370</v>
      </c>
      <c r="C601" s="43" t="s">
        <v>211</v>
      </c>
      <c r="D601" s="54" t="s">
        <v>24</v>
      </c>
      <c r="E601" s="19"/>
      <c r="F601" s="19">
        <v>6</v>
      </c>
      <c r="G601" s="19">
        <v>0</v>
      </c>
      <c r="H601" s="19">
        <v>48</v>
      </c>
      <c r="I601" s="19">
        <v>48</v>
      </c>
      <c r="J601" s="20">
        <v>29</v>
      </c>
      <c r="K601" s="19" t="s">
        <v>334</v>
      </c>
      <c r="L601" s="19"/>
      <c r="M601" s="19" t="s">
        <v>293</v>
      </c>
      <c r="N601" s="19"/>
      <c r="O601" s="19"/>
      <c r="P601" s="19" t="e">
        <v>#N/A</v>
      </c>
      <c r="Q601" s="19"/>
      <c r="R601" s="19">
        <v>6</v>
      </c>
      <c r="S601" s="19" t="e">
        <f>VLOOKUP(B601,#REF!,6,FALSE)</f>
        <v>#REF!</v>
      </c>
      <c r="T601" s="19"/>
      <c r="U601" s="19"/>
      <c r="V601" s="19" t="s">
        <v>688</v>
      </c>
      <c r="W601" s="19"/>
      <c r="X601" s="19"/>
      <c r="Y601" s="19"/>
      <c r="Z601" s="19"/>
      <c r="AA601" s="19"/>
      <c r="AB601" s="166"/>
    </row>
    <row r="602" spans="1:28" s="17" customFormat="1" ht="12.75" x14ac:dyDescent="0.2">
      <c r="A602" s="21"/>
      <c r="B602" s="44">
        <v>14480</v>
      </c>
      <c r="C602" s="43" t="s">
        <v>212</v>
      </c>
      <c r="D602" s="54" t="s">
        <v>24</v>
      </c>
      <c r="E602" s="19">
        <v>1</v>
      </c>
      <c r="F602" s="19"/>
      <c r="G602" s="19">
        <v>104</v>
      </c>
      <c r="H602" s="19">
        <v>0</v>
      </c>
      <c r="I602" s="19">
        <v>104</v>
      </c>
      <c r="J602" s="20">
        <v>62</v>
      </c>
      <c r="K602" s="19" t="s">
        <v>334</v>
      </c>
      <c r="L602" s="19"/>
      <c r="M602" s="19" t="s">
        <v>293</v>
      </c>
      <c r="N602" s="19"/>
      <c r="O602" s="19"/>
      <c r="P602" s="19" t="s">
        <v>313</v>
      </c>
      <c r="Q602" s="19"/>
      <c r="R602" s="19">
        <v>6</v>
      </c>
      <c r="S602" s="19" t="e">
        <f>VLOOKUP(B602,#REF!,6,FALSE)</f>
        <v>#REF!</v>
      </c>
      <c r="T602" s="19"/>
      <c r="U602" s="19"/>
      <c r="V602" s="19" t="s">
        <v>688</v>
      </c>
      <c r="W602" s="19"/>
      <c r="X602" s="19"/>
      <c r="Y602" s="19"/>
      <c r="Z602" s="19"/>
      <c r="AA602" s="19"/>
      <c r="AB602" s="166"/>
    </row>
    <row r="603" spans="1:28" s="17" customFormat="1" ht="12.75" x14ac:dyDescent="0.2">
      <c r="A603" s="21"/>
      <c r="B603" s="44">
        <v>11429</v>
      </c>
      <c r="C603" s="43" t="s">
        <v>213</v>
      </c>
      <c r="D603" s="54" t="s">
        <v>24</v>
      </c>
      <c r="E603" s="19"/>
      <c r="F603" s="19">
        <v>7</v>
      </c>
      <c r="G603" s="19">
        <v>0</v>
      </c>
      <c r="H603" s="19">
        <v>56</v>
      </c>
      <c r="I603" s="19">
        <v>56</v>
      </c>
      <c r="J603" s="20">
        <v>34</v>
      </c>
      <c r="K603" s="19" t="s">
        <v>334</v>
      </c>
      <c r="L603" s="19"/>
      <c r="M603" s="19" t="s">
        <v>293</v>
      </c>
      <c r="N603" s="19"/>
      <c r="O603" s="19"/>
      <c r="P603" s="19" t="e">
        <v>#N/A</v>
      </c>
      <c r="Q603" s="19"/>
      <c r="R603" s="19">
        <v>6</v>
      </c>
      <c r="S603" s="19" t="e">
        <f>VLOOKUP(B603,#REF!,6,FALSE)</f>
        <v>#REF!</v>
      </c>
      <c r="T603" s="19"/>
      <c r="U603" s="19"/>
      <c r="V603" s="19" t="s">
        <v>688</v>
      </c>
      <c r="W603" s="19"/>
      <c r="X603" s="19"/>
      <c r="Y603" s="19"/>
      <c r="Z603" s="19"/>
      <c r="AA603" s="19"/>
      <c r="AB603" s="166"/>
    </row>
    <row r="604" spans="1:28" s="17" customFormat="1" ht="12.75" x14ac:dyDescent="0.2">
      <c r="A604" s="21"/>
      <c r="B604" s="44">
        <v>13799</v>
      </c>
      <c r="C604" s="43" t="s">
        <v>214</v>
      </c>
      <c r="D604" s="54" t="s">
        <v>24</v>
      </c>
      <c r="E604" s="19"/>
      <c r="F604" s="19">
        <v>5</v>
      </c>
      <c r="G604" s="19">
        <v>0</v>
      </c>
      <c r="H604" s="19">
        <v>40</v>
      </c>
      <c r="I604" s="19">
        <v>40</v>
      </c>
      <c r="J604" s="20">
        <v>24</v>
      </c>
      <c r="K604" s="19" t="s">
        <v>334</v>
      </c>
      <c r="L604" s="19"/>
      <c r="M604" s="19" t="s">
        <v>293</v>
      </c>
      <c r="N604" s="19"/>
      <c r="O604" s="19"/>
      <c r="P604" s="19" t="e">
        <v>#N/A</v>
      </c>
      <c r="Q604" s="19"/>
      <c r="R604" s="19">
        <v>6</v>
      </c>
      <c r="S604" s="19" t="e">
        <f>VLOOKUP(B604,#REF!,6,FALSE)</f>
        <v>#REF!</v>
      </c>
      <c r="T604" s="19"/>
      <c r="U604" s="19"/>
      <c r="V604" s="19" t="s">
        <v>688</v>
      </c>
      <c r="W604" s="19"/>
      <c r="X604" s="19"/>
      <c r="Y604" s="19"/>
      <c r="Z604" s="19"/>
      <c r="AA604" s="19"/>
      <c r="AB604" s="166"/>
    </row>
    <row r="605" spans="1:28" s="17" customFormat="1" ht="12.75" x14ac:dyDescent="0.2">
      <c r="A605" s="21"/>
      <c r="B605" s="44">
        <v>14071</v>
      </c>
      <c r="C605" s="43" t="s">
        <v>215</v>
      </c>
      <c r="D605" s="54" t="s">
        <v>24</v>
      </c>
      <c r="E605" s="19"/>
      <c r="F605" s="19">
        <v>5</v>
      </c>
      <c r="G605" s="19">
        <v>0</v>
      </c>
      <c r="H605" s="19">
        <v>40</v>
      </c>
      <c r="I605" s="19">
        <v>40</v>
      </c>
      <c r="J605" s="20">
        <v>24</v>
      </c>
      <c r="K605" s="19" t="s">
        <v>334</v>
      </c>
      <c r="L605" s="19"/>
      <c r="M605" s="19" t="s">
        <v>293</v>
      </c>
      <c r="N605" s="19"/>
      <c r="O605" s="19"/>
      <c r="P605" s="19" t="e">
        <v>#N/A</v>
      </c>
      <c r="Q605" s="19"/>
      <c r="R605" s="19">
        <v>6</v>
      </c>
      <c r="S605" s="19" t="e">
        <f>VLOOKUP(B605,#REF!,6,FALSE)</f>
        <v>#REF!</v>
      </c>
      <c r="T605" s="19"/>
      <c r="U605" s="19"/>
      <c r="V605" s="19" t="s">
        <v>688</v>
      </c>
      <c r="W605" s="19"/>
      <c r="X605" s="19"/>
      <c r="Y605" s="19"/>
      <c r="Z605" s="19"/>
      <c r="AA605" s="19"/>
      <c r="AB605" s="166"/>
    </row>
    <row r="606" spans="1:28" s="17" customFormat="1" ht="12.75" x14ac:dyDescent="0.2">
      <c r="A606" s="21"/>
      <c r="B606" s="44">
        <v>1374</v>
      </c>
      <c r="C606" s="43" t="s">
        <v>216</v>
      </c>
      <c r="D606" s="54" t="s">
        <v>24</v>
      </c>
      <c r="E606" s="19"/>
      <c r="F606" s="19">
        <v>2</v>
      </c>
      <c r="G606" s="19">
        <v>0</v>
      </c>
      <c r="H606" s="19">
        <v>16</v>
      </c>
      <c r="I606" s="19">
        <v>16</v>
      </c>
      <c r="J606" s="20">
        <v>10</v>
      </c>
      <c r="K606" s="19" t="s">
        <v>334</v>
      </c>
      <c r="L606" s="19"/>
      <c r="M606" s="19" t="s">
        <v>293</v>
      </c>
      <c r="N606" s="19"/>
      <c r="O606" s="19"/>
      <c r="P606" s="19" t="e">
        <v>#N/A</v>
      </c>
      <c r="Q606" s="19"/>
      <c r="R606" s="19">
        <v>6</v>
      </c>
      <c r="S606" s="19" t="e">
        <f>VLOOKUP(B606,#REF!,6,FALSE)</f>
        <v>#REF!</v>
      </c>
      <c r="T606" s="19"/>
      <c r="U606" s="19"/>
      <c r="V606" s="19" t="s">
        <v>688</v>
      </c>
      <c r="W606" s="19"/>
      <c r="X606" s="19"/>
      <c r="Y606" s="19"/>
      <c r="Z606" s="19"/>
      <c r="AA606" s="19"/>
      <c r="AB606" s="166"/>
    </row>
    <row r="607" spans="1:28" s="17" customFormat="1" ht="12.75" x14ac:dyDescent="0.2">
      <c r="A607" s="21"/>
      <c r="B607" s="44">
        <v>13043</v>
      </c>
      <c r="C607" s="43" t="s">
        <v>218</v>
      </c>
      <c r="D607" s="54" t="s">
        <v>24</v>
      </c>
      <c r="E607" s="19"/>
      <c r="F607" s="19">
        <v>7</v>
      </c>
      <c r="G607" s="19">
        <v>0</v>
      </c>
      <c r="H607" s="19">
        <v>56</v>
      </c>
      <c r="I607" s="19">
        <v>56</v>
      </c>
      <c r="J607" s="20">
        <v>34</v>
      </c>
      <c r="K607" s="19" t="s">
        <v>334</v>
      </c>
      <c r="L607" s="19"/>
      <c r="M607" s="19" t="s">
        <v>293</v>
      </c>
      <c r="N607" s="19"/>
      <c r="O607" s="19"/>
      <c r="P607" s="19" t="e">
        <v>#N/A</v>
      </c>
      <c r="Q607" s="19"/>
      <c r="R607" s="19">
        <v>6</v>
      </c>
      <c r="S607" s="19" t="e">
        <f>VLOOKUP(B607,#REF!,6,FALSE)</f>
        <v>#REF!</v>
      </c>
      <c r="T607" s="19"/>
      <c r="U607" s="19"/>
      <c r="V607" s="19" t="s">
        <v>688</v>
      </c>
      <c r="W607" s="19"/>
      <c r="X607" s="19"/>
      <c r="Y607" s="19"/>
      <c r="Z607" s="19"/>
      <c r="AA607" s="19"/>
      <c r="AB607" s="166"/>
    </row>
    <row r="608" spans="1:28" s="17" customFormat="1" ht="12.75" x14ac:dyDescent="0.2">
      <c r="A608" s="21"/>
      <c r="B608" s="44">
        <v>8757</v>
      </c>
      <c r="C608" s="43" t="s">
        <v>219</v>
      </c>
      <c r="D608" s="54" t="s">
        <v>24</v>
      </c>
      <c r="E608" s="19"/>
      <c r="F608" s="19">
        <v>4</v>
      </c>
      <c r="G608" s="19">
        <v>0</v>
      </c>
      <c r="H608" s="19">
        <v>32</v>
      </c>
      <c r="I608" s="19">
        <v>32</v>
      </c>
      <c r="J608" s="20">
        <v>19</v>
      </c>
      <c r="K608" s="19" t="s">
        <v>334</v>
      </c>
      <c r="L608" s="19"/>
      <c r="M608" s="19" t="s">
        <v>293</v>
      </c>
      <c r="N608" s="19"/>
      <c r="O608" s="19"/>
      <c r="P608" s="19" t="e">
        <v>#N/A</v>
      </c>
      <c r="Q608" s="19"/>
      <c r="R608" s="19">
        <v>6</v>
      </c>
      <c r="S608" s="19" t="e">
        <f>VLOOKUP(B608,#REF!,6,FALSE)</f>
        <v>#REF!</v>
      </c>
      <c r="T608" s="19"/>
      <c r="U608" s="19"/>
      <c r="V608" s="19" t="s">
        <v>688</v>
      </c>
      <c r="W608" s="19"/>
      <c r="X608" s="19"/>
      <c r="Y608" s="19"/>
      <c r="Z608" s="19"/>
      <c r="AA608" s="19"/>
      <c r="AB608" s="166"/>
    </row>
    <row r="609" spans="1:28" s="17" customFormat="1" ht="12.75" x14ac:dyDescent="0.2">
      <c r="A609" s="21"/>
      <c r="B609" s="44">
        <v>14451</v>
      </c>
      <c r="C609" s="43" t="s">
        <v>220</v>
      </c>
      <c r="D609" s="54" t="s">
        <v>24</v>
      </c>
      <c r="E609" s="19"/>
      <c r="F609" s="19">
        <v>3</v>
      </c>
      <c r="G609" s="19">
        <v>0</v>
      </c>
      <c r="H609" s="19">
        <v>24</v>
      </c>
      <c r="I609" s="19">
        <v>24</v>
      </c>
      <c r="J609" s="20">
        <v>14</v>
      </c>
      <c r="K609" s="19" t="s">
        <v>334</v>
      </c>
      <c r="L609" s="19"/>
      <c r="M609" s="19" t="s">
        <v>293</v>
      </c>
      <c r="N609" s="19"/>
      <c r="O609" s="19"/>
      <c r="P609" s="19" t="e">
        <v>#N/A</v>
      </c>
      <c r="Q609" s="19"/>
      <c r="R609" s="19">
        <v>6</v>
      </c>
      <c r="S609" s="19" t="e">
        <f>VLOOKUP(B609,#REF!,6,FALSE)</f>
        <v>#REF!</v>
      </c>
      <c r="T609" s="19"/>
      <c r="U609" s="19"/>
      <c r="V609" s="19" t="s">
        <v>688</v>
      </c>
      <c r="W609" s="19"/>
      <c r="X609" s="19"/>
      <c r="Y609" s="19"/>
      <c r="Z609" s="19"/>
      <c r="AA609" s="19"/>
      <c r="AB609" s="166"/>
    </row>
    <row r="610" spans="1:28" s="17" customFormat="1" ht="12.75" customHeight="1" x14ac:dyDescent="0.2">
      <c r="A610" s="21"/>
      <c r="B610" s="44">
        <v>10364</v>
      </c>
      <c r="C610" s="43" t="s">
        <v>222</v>
      </c>
      <c r="D610" s="54" t="s">
        <v>24</v>
      </c>
      <c r="E610" s="19">
        <v>1</v>
      </c>
      <c r="F610" s="19"/>
      <c r="G610" s="19">
        <v>104</v>
      </c>
      <c r="H610" s="19">
        <v>0</v>
      </c>
      <c r="I610" s="19">
        <v>104</v>
      </c>
      <c r="J610" s="20">
        <v>62</v>
      </c>
      <c r="K610" s="19" t="s">
        <v>334</v>
      </c>
      <c r="L610" s="19"/>
      <c r="M610" s="19" t="s">
        <v>293</v>
      </c>
      <c r="N610" s="19"/>
      <c r="O610" s="19"/>
      <c r="P610" s="19" t="e">
        <v>#N/A</v>
      </c>
      <c r="Q610" s="19"/>
      <c r="R610" s="19">
        <v>6</v>
      </c>
      <c r="S610" s="19" t="e">
        <f>VLOOKUP(B610,#REF!,6,FALSE)</f>
        <v>#REF!</v>
      </c>
      <c r="T610" s="19"/>
      <c r="U610" s="19"/>
      <c r="V610" s="19" t="s">
        <v>688</v>
      </c>
      <c r="W610" s="19"/>
      <c r="X610" s="19"/>
      <c r="Y610" s="19"/>
      <c r="Z610" s="19"/>
      <c r="AA610" s="19"/>
      <c r="AB610" s="166"/>
    </row>
    <row r="611" spans="1:28" s="17" customFormat="1" ht="12.75" x14ac:dyDescent="0.2">
      <c r="A611" s="21"/>
      <c r="B611" s="44">
        <v>13056</v>
      </c>
      <c r="C611" s="43" t="s">
        <v>223</v>
      </c>
      <c r="D611" s="54" t="s">
        <v>24</v>
      </c>
      <c r="E611" s="19"/>
      <c r="F611" s="19">
        <v>11</v>
      </c>
      <c r="G611" s="19">
        <v>0</v>
      </c>
      <c r="H611" s="19">
        <v>88</v>
      </c>
      <c r="I611" s="19">
        <v>88</v>
      </c>
      <c r="J611" s="20">
        <v>53</v>
      </c>
      <c r="K611" s="19" t="s">
        <v>334</v>
      </c>
      <c r="L611" s="19"/>
      <c r="M611" s="19" t="s">
        <v>293</v>
      </c>
      <c r="N611" s="19"/>
      <c r="O611" s="19"/>
      <c r="P611" s="19" t="e">
        <v>#N/A</v>
      </c>
      <c r="Q611" s="19"/>
      <c r="R611" s="19">
        <v>6</v>
      </c>
      <c r="S611" s="19" t="e">
        <f>VLOOKUP(B611,#REF!,6,FALSE)</f>
        <v>#REF!</v>
      </c>
      <c r="T611" s="19"/>
      <c r="U611" s="19"/>
      <c r="V611" s="19" t="s">
        <v>688</v>
      </c>
      <c r="W611" s="19"/>
      <c r="X611" s="19"/>
      <c r="Y611" s="19"/>
      <c r="Z611" s="19"/>
      <c r="AA611" s="19"/>
      <c r="AB611" s="166"/>
    </row>
    <row r="612" spans="1:28" s="17" customFormat="1" ht="12.75" x14ac:dyDescent="0.2">
      <c r="A612" s="21"/>
      <c r="B612" s="44">
        <v>11485</v>
      </c>
      <c r="C612" s="43" t="s">
        <v>225</v>
      </c>
      <c r="D612" s="54" t="s">
        <v>24</v>
      </c>
      <c r="E612" s="19">
        <v>5</v>
      </c>
      <c r="F612" s="19">
        <v>3</v>
      </c>
      <c r="G612" s="19">
        <v>520</v>
      </c>
      <c r="H612" s="19">
        <v>24</v>
      </c>
      <c r="I612" s="19">
        <v>544</v>
      </c>
      <c r="J612" s="20">
        <v>326</v>
      </c>
      <c r="K612" s="19" t="s">
        <v>334</v>
      </c>
      <c r="L612" s="19"/>
      <c r="M612" s="19" t="s">
        <v>293</v>
      </c>
      <c r="N612" s="19"/>
      <c r="O612" s="19"/>
      <c r="P612" s="19" t="e">
        <v>#N/A</v>
      </c>
      <c r="Q612" s="19"/>
      <c r="R612" s="19">
        <v>6</v>
      </c>
      <c r="S612" s="19" t="e">
        <f>VLOOKUP(B612,#REF!,6,FALSE)</f>
        <v>#REF!</v>
      </c>
      <c r="T612" s="19"/>
      <c r="U612" s="19"/>
      <c r="V612" s="19" t="s">
        <v>688</v>
      </c>
      <c r="W612" s="19"/>
      <c r="X612" s="19"/>
      <c r="Y612" s="19"/>
      <c r="Z612" s="19"/>
      <c r="AA612" s="19"/>
      <c r="AB612" s="166"/>
    </row>
    <row r="613" spans="1:28" s="17" customFormat="1" ht="12.75" x14ac:dyDescent="0.2">
      <c r="A613" s="21"/>
      <c r="B613" s="44">
        <v>13053</v>
      </c>
      <c r="C613" s="43" t="s">
        <v>226</v>
      </c>
      <c r="D613" s="54" t="s">
        <v>24</v>
      </c>
      <c r="E613" s="19">
        <v>1</v>
      </c>
      <c r="F613" s="19">
        <v>6</v>
      </c>
      <c r="G613" s="19">
        <v>104</v>
      </c>
      <c r="H613" s="19">
        <v>48</v>
      </c>
      <c r="I613" s="19">
        <v>152</v>
      </c>
      <c r="J613" s="20">
        <v>91</v>
      </c>
      <c r="K613" s="19" t="s">
        <v>334</v>
      </c>
      <c r="L613" s="19"/>
      <c r="M613" s="19" t="s">
        <v>293</v>
      </c>
      <c r="N613" s="19"/>
      <c r="O613" s="19"/>
      <c r="P613" s="19" t="e">
        <v>#N/A</v>
      </c>
      <c r="Q613" s="19"/>
      <c r="R613" s="19">
        <v>6</v>
      </c>
      <c r="S613" s="19" t="e">
        <f>VLOOKUP(B613,#REF!,6,FALSE)</f>
        <v>#REF!</v>
      </c>
      <c r="T613" s="19"/>
      <c r="U613" s="19"/>
      <c r="V613" s="19" t="s">
        <v>688</v>
      </c>
      <c r="W613" s="19"/>
      <c r="X613" s="19"/>
      <c r="Y613" s="19"/>
      <c r="Z613" s="19"/>
      <c r="AA613" s="19"/>
      <c r="AB613" s="166"/>
    </row>
    <row r="614" spans="1:28" s="17" customFormat="1" ht="12.75" x14ac:dyDescent="0.2">
      <c r="A614" s="21"/>
      <c r="B614" s="44">
        <v>15020</v>
      </c>
      <c r="C614" s="43" t="s">
        <v>227</v>
      </c>
      <c r="D614" s="54" t="s">
        <v>24</v>
      </c>
      <c r="E614" s="19"/>
      <c r="F614" s="19">
        <v>8</v>
      </c>
      <c r="G614" s="19">
        <v>0</v>
      </c>
      <c r="H614" s="19">
        <v>64</v>
      </c>
      <c r="I614" s="19">
        <v>64</v>
      </c>
      <c r="J614" s="20">
        <v>38</v>
      </c>
      <c r="K614" s="19" t="s">
        <v>334</v>
      </c>
      <c r="L614" s="19"/>
      <c r="M614" s="19" t="s">
        <v>293</v>
      </c>
      <c r="N614" s="19"/>
      <c r="O614" s="19"/>
      <c r="P614" s="19" t="e">
        <v>#N/A</v>
      </c>
      <c r="Q614" s="19"/>
      <c r="R614" s="19">
        <v>6</v>
      </c>
      <c r="S614" s="19" t="e">
        <f>VLOOKUP(B614,#REF!,6,FALSE)</f>
        <v>#REF!</v>
      </c>
      <c r="T614" s="19"/>
      <c r="U614" s="19"/>
      <c r="V614" s="19" t="s">
        <v>688</v>
      </c>
      <c r="W614" s="19"/>
      <c r="X614" s="19"/>
      <c r="Y614" s="19"/>
      <c r="Z614" s="19"/>
      <c r="AA614" s="19"/>
      <c r="AB614" s="166"/>
    </row>
    <row r="615" spans="1:28" s="17" customFormat="1" ht="12.75" x14ac:dyDescent="0.2">
      <c r="A615" s="21"/>
      <c r="B615" s="44">
        <v>11486</v>
      </c>
      <c r="C615" s="43" t="s">
        <v>228</v>
      </c>
      <c r="D615" s="54" t="s">
        <v>24</v>
      </c>
      <c r="E615" s="19">
        <v>1</v>
      </c>
      <c r="F615" s="19"/>
      <c r="G615" s="19">
        <v>104</v>
      </c>
      <c r="H615" s="19">
        <v>0</v>
      </c>
      <c r="I615" s="19">
        <v>104</v>
      </c>
      <c r="J615" s="20">
        <v>62</v>
      </c>
      <c r="K615" s="19" t="s">
        <v>334</v>
      </c>
      <c r="L615" s="19"/>
      <c r="M615" s="19" t="s">
        <v>293</v>
      </c>
      <c r="N615" s="19"/>
      <c r="O615" s="19"/>
      <c r="P615" s="19" t="e">
        <v>#N/A</v>
      </c>
      <c r="Q615" s="19"/>
      <c r="R615" s="19">
        <v>6</v>
      </c>
      <c r="S615" s="19" t="e">
        <f>VLOOKUP(B615,#REF!,6,FALSE)</f>
        <v>#REF!</v>
      </c>
      <c r="T615" s="19"/>
      <c r="U615" s="19"/>
      <c r="V615" s="19" t="s">
        <v>688</v>
      </c>
      <c r="W615" s="19"/>
      <c r="X615" s="19"/>
      <c r="Y615" s="19"/>
      <c r="Z615" s="19"/>
      <c r="AA615" s="19"/>
      <c r="AB615" s="166"/>
    </row>
    <row r="616" spans="1:28" s="17" customFormat="1" ht="12.75" x14ac:dyDescent="0.2">
      <c r="A616" s="21"/>
      <c r="B616" s="44">
        <v>11499</v>
      </c>
      <c r="C616" s="43" t="s">
        <v>229</v>
      </c>
      <c r="D616" s="54" t="s">
        <v>24</v>
      </c>
      <c r="E616" s="19">
        <v>9</v>
      </c>
      <c r="F616" s="19">
        <v>5</v>
      </c>
      <c r="G616" s="19">
        <v>936</v>
      </c>
      <c r="H616" s="19">
        <v>40</v>
      </c>
      <c r="I616" s="19">
        <v>976</v>
      </c>
      <c r="J616" s="20">
        <v>586</v>
      </c>
      <c r="K616" s="19" t="s">
        <v>334</v>
      </c>
      <c r="L616" s="19"/>
      <c r="M616" s="19" t="s">
        <v>293</v>
      </c>
      <c r="N616" s="19"/>
      <c r="O616" s="19"/>
      <c r="P616" s="19" t="e">
        <v>#N/A</v>
      </c>
      <c r="Q616" s="19"/>
      <c r="R616" s="19">
        <v>4.5</v>
      </c>
      <c r="S616" s="19" t="e">
        <f>VLOOKUP(B616,#REF!,6,FALSE)</f>
        <v>#REF!</v>
      </c>
      <c r="T616" s="19"/>
      <c r="U616" s="19"/>
      <c r="V616" s="19" t="s">
        <v>688</v>
      </c>
      <c r="W616" s="19"/>
      <c r="X616" s="19"/>
      <c r="Y616" s="19"/>
      <c r="Z616" s="19"/>
      <c r="AA616" s="19"/>
      <c r="AB616" s="166"/>
    </row>
    <row r="617" spans="1:28" s="17" customFormat="1" ht="12.75" x14ac:dyDescent="0.2">
      <c r="A617" s="21"/>
      <c r="B617" s="44" t="s">
        <v>230</v>
      </c>
      <c r="C617" s="43" t="s">
        <v>231</v>
      </c>
      <c r="D617" s="54" t="s">
        <v>24</v>
      </c>
      <c r="E617" s="19">
        <v>3</v>
      </c>
      <c r="F617" s="19"/>
      <c r="G617" s="19">
        <v>312</v>
      </c>
      <c r="H617" s="19">
        <v>0</v>
      </c>
      <c r="I617" s="19">
        <v>312</v>
      </c>
      <c r="J617" s="20">
        <v>187</v>
      </c>
      <c r="K617" s="19" t="s">
        <v>334</v>
      </c>
      <c r="L617" s="19"/>
      <c r="M617" s="19" t="s">
        <v>293</v>
      </c>
      <c r="N617" s="19"/>
      <c r="O617" s="19"/>
      <c r="P617" s="19" t="e">
        <v>#N/A</v>
      </c>
      <c r="Q617" s="19"/>
      <c r="R617" s="19">
        <v>4.5</v>
      </c>
      <c r="S617" s="19" t="e">
        <f>VLOOKUP(B617,#REF!,6,FALSE)</f>
        <v>#REF!</v>
      </c>
      <c r="T617" s="19"/>
      <c r="U617" s="19"/>
      <c r="V617" s="19" t="s">
        <v>688</v>
      </c>
      <c r="W617" s="19"/>
      <c r="X617" s="19"/>
      <c r="Y617" s="19"/>
      <c r="Z617" s="19"/>
      <c r="AA617" s="19"/>
      <c r="AB617" s="166"/>
    </row>
    <row r="618" spans="1:28" s="17" customFormat="1" ht="12.75" x14ac:dyDescent="0.2">
      <c r="A618" s="21"/>
      <c r="B618" s="44">
        <v>10026</v>
      </c>
      <c r="C618" s="43" t="s">
        <v>232</v>
      </c>
      <c r="D618" s="54" t="s">
        <v>24</v>
      </c>
      <c r="E618" s="19">
        <v>6</v>
      </c>
      <c r="F618" s="19"/>
      <c r="G618" s="19">
        <v>624</v>
      </c>
      <c r="H618" s="19">
        <v>0</v>
      </c>
      <c r="I618" s="19">
        <v>624</v>
      </c>
      <c r="J618" s="20">
        <v>374</v>
      </c>
      <c r="K618" s="19" t="s">
        <v>334</v>
      </c>
      <c r="L618" s="19"/>
      <c r="M618" s="19" t="s">
        <v>293</v>
      </c>
      <c r="N618" s="19"/>
      <c r="O618" s="19"/>
      <c r="P618" s="19" t="e">
        <v>#N/A</v>
      </c>
      <c r="Q618" s="19"/>
      <c r="R618" s="19">
        <v>4.5</v>
      </c>
      <c r="S618" s="19" t="e">
        <f>VLOOKUP(B618,#REF!,6,FALSE)</f>
        <v>#REF!</v>
      </c>
      <c r="T618" s="19"/>
      <c r="U618" s="19"/>
      <c r="V618" s="19" t="s">
        <v>688</v>
      </c>
      <c r="W618" s="19"/>
      <c r="X618" s="19"/>
      <c r="Y618" s="19"/>
      <c r="Z618" s="19"/>
      <c r="AA618" s="19"/>
      <c r="AB618" s="166"/>
    </row>
    <row r="619" spans="1:28" s="17" customFormat="1" ht="12.75" x14ac:dyDescent="0.2">
      <c r="A619" s="21"/>
      <c r="B619" s="44" t="s">
        <v>233</v>
      </c>
      <c r="C619" s="43" t="s">
        <v>234</v>
      </c>
      <c r="D619" s="54" t="s">
        <v>24</v>
      </c>
      <c r="E619" s="19">
        <v>39</v>
      </c>
      <c r="F619" s="19"/>
      <c r="G619" s="19">
        <v>4056</v>
      </c>
      <c r="H619" s="19">
        <v>0</v>
      </c>
      <c r="I619" s="19">
        <v>4056</v>
      </c>
      <c r="J619" s="20">
        <v>2434</v>
      </c>
      <c r="K619" s="19" t="s">
        <v>334</v>
      </c>
      <c r="L619" s="19"/>
      <c r="M619" s="19" t="s">
        <v>293</v>
      </c>
      <c r="N619" s="19"/>
      <c r="O619" s="19"/>
      <c r="P619" s="19" t="e">
        <v>#N/A</v>
      </c>
      <c r="Q619" s="19"/>
      <c r="R619" s="19">
        <v>4.5</v>
      </c>
      <c r="S619" s="19" t="e">
        <f>VLOOKUP(B619,#REF!,6,FALSE)</f>
        <v>#REF!</v>
      </c>
      <c r="T619" s="19"/>
      <c r="U619" s="19"/>
      <c r="V619" s="19" t="s">
        <v>688</v>
      </c>
      <c r="W619" s="19"/>
      <c r="X619" s="19"/>
      <c r="Y619" s="19"/>
      <c r="Z619" s="19"/>
      <c r="AA619" s="19"/>
      <c r="AB619" s="166"/>
    </row>
    <row r="620" spans="1:28" s="17" customFormat="1" ht="12.75" x14ac:dyDescent="0.2">
      <c r="A620" s="21"/>
      <c r="B620" s="44">
        <v>10367</v>
      </c>
      <c r="C620" s="43" t="s">
        <v>235</v>
      </c>
      <c r="D620" s="57" t="s">
        <v>24</v>
      </c>
      <c r="E620" s="23">
        <v>20</v>
      </c>
      <c r="F620" s="23"/>
      <c r="G620" s="23">
        <v>2080</v>
      </c>
      <c r="H620" s="23">
        <v>0</v>
      </c>
      <c r="I620" s="23">
        <v>2080</v>
      </c>
      <c r="J620" s="20">
        <v>1248</v>
      </c>
      <c r="K620" s="23" t="s">
        <v>334</v>
      </c>
      <c r="L620" s="23"/>
      <c r="M620" s="23" t="s">
        <v>293</v>
      </c>
      <c r="N620" s="19"/>
      <c r="O620" s="19"/>
      <c r="P620" s="19" t="e">
        <v>#N/A</v>
      </c>
      <c r="Q620" s="19"/>
      <c r="R620" s="19">
        <v>4.5</v>
      </c>
      <c r="S620" s="19" t="e">
        <f>VLOOKUP(B620,#REF!,6,FALSE)</f>
        <v>#REF!</v>
      </c>
      <c r="T620" s="19"/>
      <c r="U620" s="19"/>
      <c r="V620" s="19" t="s">
        <v>688</v>
      </c>
      <c r="W620" s="19"/>
      <c r="X620" s="19"/>
      <c r="Y620" s="19"/>
      <c r="Z620" s="19"/>
      <c r="AA620" s="19"/>
      <c r="AB620" s="166"/>
    </row>
    <row r="621" spans="1:28" s="17" customFormat="1" ht="12.75" x14ac:dyDescent="0.2">
      <c r="A621" s="21"/>
      <c r="B621" s="44">
        <v>12207</v>
      </c>
      <c r="C621" s="43" t="s">
        <v>236</v>
      </c>
      <c r="D621" s="54" t="s">
        <v>24</v>
      </c>
      <c r="E621" s="19"/>
      <c r="F621" s="19">
        <v>3</v>
      </c>
      <c r="G621" s="19">
        <v>0</v>
      </c>
      <c r="H621" s="19">
        <v>24</v>
      </c>
      <c r="I621" s="19">
        <v>24</v>
      </c>
      <c r="J621" s="20">
        <v>14</v>
      </c>
      <c r="K621" s="19" t="s">
        <v>334</v>
      </c>
      <c r="L621" s="19"/>
      <c r="M621" s="19" t="s">
        <v>293</v>
      </c>
      <c r="N621" s="19"/>
      <c r="O621" s="19"/>
      <c r="P621" s="19" t="e">
        <v>#N/A</v>
      </c>
      <c r="Q621" s="19"/>
      <c r="R621" s="19">
        <v>7</v>
      </c>
      <c r="S621" s="19" t="e">
        <f>VLOOKUP(B621,#REF!,6,FALSE)</f>
        <v>#REF!</v>
      </c>
      <c r="T621" s="19"/>
      <c r="U621" s="19"/>
      <c r="V621" s="19" t="s">
        <v>688</v>
      </c>
      <c r="W621" s="19"/>
      <c r="X621" s="19"/>
      <c r="Y621" s="19"/>
      <c r="Z621" s="19"/>
      <c r="AA621" s="19"/>
      <c r="AB621" s="166"/>
    </row>
    <row r="622" spans="1:28" s="17" customFormat="1" ht="12.75" x14ac:dyDescent="0.2">
      <c r="A622" s="21"/>
      <c r="B622" s="44" t="s">
        <v>237</v>
      </c>
      <c r="C622" s="43" t="s">
        <v>238</v>
      </c>
      <c r="D622" s="54" t="s">
        <v>24</v>
      </c>
      <c r="E622" s="19">
        <v>6</v>
      </c>
      <c r="F622" s="19">
        <v>8</v>
      </c>
      <c r="G622" s="19">
        <v>624</v>
      </c>
      <c r="H622" s="19">
        <v>64</v>
      </c>
      <c r="I622" s="19">
        <v>688</v>
      </c>
      <c r="J622" s="20">
        <v>413</v>
      </c>
      <c r="K622" s="19" t="s">
        <v>334</v>
      </c>
      <c r="L622" s="19"/>
      <c r="M622" s="19" t="s">
        <v>293</v>
      </c>
      <c r="N622" s="19"/>
      <c r="O622" s="19"/>
      <c r="P622" s="19" t="e">
        <v>#N/A</v>
      </c>
      <c r="Q622" s="19"/>
      <c r="R622" s="19">
        <v>4.5</v>
      </c>
      <c r="S622" s="19" t="e">
        <f>VLOOKUP(B622,#REF!,6,FALSE)</f>
        <v>#REF!</v>
      </c>
      <c r="T622" s="19"/>
      <c r="U622" s="19"/>
      <c r="V622" s="19" t="s">
        <v>688</v>
      </c>
      <c r="W622" s="19"/>
      <c r="X622" s="19"/>
      <c r="Y622" s="19"/>
      <c r="Z622" s="19"/>
      <c r="AA622" s="19"/>
      <c r="AB622" s="166"/>
    </row>
    <row r="623" spans="1:28" ht="12.75" x14ac:dyDescent="0.2">
      <c r="A623" s="14"/>
      <c r="B623" s="77">
        <v>9798</v>
      </c>
      <c r="C623" s="42" t="s">
        <v>239</v>
      </c>
      <c r="D623" s="78" t="s">
        <v>24</v>
      </c>
      <c r="E623" s="12">
        <v>2</v>
      </c>
      <c r="F623" s="12"/>
      <c r="G623" s="12">
        <v>208</v>
      </c>
      <c r="H623" s="12">
        <v>0</v>
      </c>
      <c r="I623" s="12">
        <v>208</v>
      </c>
      <c r="J623" s="13">
        <v>125</v>
      </c>
      <c r="K623" s="12" t="s">
        <v>334</v>
      </c>
      <c r="L623" s="12"/>
      <c r="M623" s="12" t="s">
        <v>293</v>
      </c>
      <c r="N623" s="12"/>
      <c r="O623" s="12"/>
      <c r="P623" s="12" t="e">
        <v>#N/A</v>
      </c>
      <c r="Q623" s="12"/>
      <c r="R623" s="12">
        <v>4.5</v>
      </c>
      <c r="S623" s="12" t="e">
        <f>VLOOKUP(B623,#REF!,6,FALSE)</f>
        <v>#REF!</v>
      </c>
      <c r="T623" s="12"/>
      <c r="U623" s="12"/>
      <c r="V623" s="12" t="s">
        <v>688</v>
      </c>
      <c r="W623" s="12"/>
      <c r="X623" s="12"/>
      <c r="Y623" s="12"/>
      <c r="Z623" s="12"/>
      <c r="AA623" s="12"/>
      <c r="AB623" s="159"/>
    </row>
    <row r="624" spans="1:28" s="17" customFormat="1" ht="12.75" x14ac:dyDescent="0.2">
      <c r="A624" s="21"/>
      <c r="B624" s="44" t="s">
        <v>240</v>
      </c>
      <c r="C624" s="43" t="s">
        <v>241</v>
      </c>
      <c r="D624" s="54" t="s">
        <v>24</v>
      </c>
      <c r="E624" s="19">
        <v>2</v>
      </c>
      <c r="F624" s="19"/>
      <c r="G624" s="19">
        <v>208</v>
      </c>
      <c r="H624" s="19">
        <v>0</v>
      </c>
      <c r="I624" s="19">
        <v>208</v>
      </c>
      <c r="J624" s="20">
        <v>125</v>
      </c>
      <c r="K624" s="19" t="s">
        <v>334</v>
      </c>
      <c r="L624" s="19"/>
      <c r="M624" s="19" t="s">
        <v>293</v>
      </c>
      <c r="N624" s="19"/>
      <c r="O624" s="19"/>
      <c r="P624" s="19" t="e">
        <v>#N/A</v>
      </c>
      <c r="Q624" s="19"/>
      <c r="R624" s="19">
        <v>4.5</v>
      </c>
      <c r="S624" s="19" t="e">
        <f>VLOOKUP(B624,#REF!,6,FALSE)</f>
        <v>#REF!</v>
      </c>
      <c r="T624" s="19"/>
      <c r="U624" s="19"/>
      <c r="V624" s="19" t="s">
        <v>688</v>
      </c>
      <c r="W624" s="19"/>
      <c r="X624" s="19"/>
      <c r="Y624" s="19"/>
      <c r="Z624" s="19"/>
      <c r="AA624" s="19"/>
      <c r="AB624" s="166"/>
    </row>
    <row r="625" spans="1:28" s="17" customFormat="1" ht="12.75" x14ac:dyDescent="0.2">
      <c r="A625" s="21"/>
      <c r="B625" s="44">
        <v>14027</v>
      </c>
      <c r="C625" s="43" t="s">
        <v>242</v>
      </c>
      <c r="D625" s="54" t="s">
        <v>24</v>
      </c>
      <c r="E625" s="19">
        <v>2</v>
      </c>
      <c r="F625" s="19"/>
      <c r="G625" s="19">
        <v>208</v>
      </c>
      <c r="H625" s="19">
        <v>0</v>
      </c>
      <c r="I625" s="19">
        <v>208</v>
      </c>
      <c r="J625" s="20">
        <v>125</v>
      </c>
      <c r="K625" s="19" t="s">
        <v>334</v>
      </c>
      <c r="L625" s="19"/>
      <c r="M625" s="19" t="s">
        <v>293</v>
      </c>
      <c r="N625" s="19"/>
      <c r="O625" s="19"/>
      <c r="P625" s="19" t="e">
        <v>#N/A</v>
      </c>
      <c r="Q625" s="19"/>
      <c r="R625" s="19">
        <v>4.5</v>
      </c>
      <c r="S625" s="19" t="e">
        <f>VLOOKUP(B625,#REF!,6,FALSE)</f>
        <v>#REF!</v>
      </c>
      <c r="T625" s="19"/>
      <c r="U625" s="19"/>
      <c r="V625" s="19" t="s">
        <v>688</v>
      </c>
      <c r="W625" s="19"/>
      <c r="X625" s="19"/>
      <c r="Y625" s="19"/>
      <c r="Z625" s="19"/>
      <c r="AA625" s="19"/>
      <c r="AB625" s="166"/>
    </row>
    <row r="626" spans="1:28" ht="12.75" x14ac:dyDescent="0.2">
      <c r="A626" s="14"/>
      <c r="B626" s="77" t="s">
        <v>243</v>
      </c>
      <c r="C626" s="42" t="s">
        <v>244</v>
      </c>
      <c r="D626" s="78" t="s">
        <v>24</v>
      </c>
      <c r="E626" s="12">
        <v>3</v>
      </c>
      <c r="F626" s="12">
        <v>4</v>
      </c>
      <c r="G626" s="12">
        <v>312</v>
      </c>
      <c r="H626" s="12">
        <v>32</v>
      </c>
      <c r="I626" s="12">
        <v>344</v>
      </c>
      <c r="J626" s="13">
        <v>206</v>
      </c>
      <c r="K626" s="12" t="s">
        <v>334</v>
      </c>
      <c r="L626" s="12"/>
      <c r="M626" s="12" t="s">
        <v>293</v>
      </c>
      <c r="N626" s="12"/>
      <c r="O626" s="12"/>
      <c r="P626" s="12" t="e">
        <v>#N/A</v>
      </c>
      <c r="Q626" s="12"/>
      <c r="R626" s="12">
        <v>4.5</v>
      </c>
      <c r="S626" s="12" t="e">
        <f>VLOOKUP(B626,#REF!,6,FALSE)</f>
        <v>#REF!</v>
      </c>
      <c r="T626" s="12"/>
      <c r="U626" s="12"/>
      <c r="V626" s="12" t="s">
        <v>688</v>
      </c>
      <c r="W626" s="12"/>
      <c r="X626" s="12"/>
      <c r="Y626" s="12"/>
      <c r="Z626" s="12"/>
      <c r="AA626" s="12"/>
      <c r="AB626" s="159"/>
    </row>
    <row r="627" spans="1:28" s="17" customFormat="1" ht="12.75" x14ac:dyDescent="0.2">
      <c r="A627" s="21"/>
      <c r="B627" s="44">
        <v>4391</v>
      </c>
      <c r="C627" s="43" t="s">
        <v>245</v>
      </c>
      <c r="D627" s="54" t="s">
        <v>24</v>
      </c>
      <c r="E627" s="19">
        <v>33</v>
      </c>
      <c r="F627" s="19">
        <v>4</v>
      </c>
      <c r="G627" s="19">
        <v>3432</v>
      </c>
      <c r="H627" s="19">
        <v>32</v>
      </c>
      <c r="I627" s="19">
        <v>3464</v>
      </c>
      <c r="J627" s="20">
        <v>2078</v>
      </c>
      <c r="K627" s="19" t="s">
        <v>334</v>
      </c>
      <c r="L627" s="19"/>
      <c r="M627" s="19" t="s">
        <v>293</v>
      </c>
      <c r="N627" s="19"/>
      <c r="O627" s="19"/>
      <c r="P627" s="19" t="e">
        <v>#N/A</v>
      </c>
      <c r="Q627" s="19"/>
      <c r="R627" s="19">
        <v>4.5</v>
      </c>
      <c r="S627" s="19" t="e">
        <f>VLOOKUP(B627,#REF!,6,FALSE)</f>
        <v>#REF!</v>
      </c>
      <c r="T627" s="19"/>
      <c r="U627" s="19"/>
      <c r="V627" s="19" t="s">
        <v>688</v>
      </c>
      <c r="W627" s="19"/>
      <c r="X627" s="19"/>
      <c r="Y627" s="19"/>
      <c r="Z627" s="19"/>
      <c r="AA627" s="19"/>
      <c r="AB627" s="166"/>
    </row>
    <row r="628" spans="1:28" s="17" customFormat="1" ht="12.75" x14ac:dyDescent="0.2">
      <c r="A628" s="21"/>
      <c r="B628" s="44">
        <v>12202</v>
      </c>
      <c r="C628" s="43" t="s">
        <v>246</v>
      </c>
      <c r="D628" s="54" t="s">
        <v>24</v>
      </c>
      <c r="E628" s="19">
        <v>4</v>
      </c>
      <c r="F628" s="19">
        <v>5</v>
      </c>
      <c r="G628" s="19">
        <v>416</v>
      </c>
      <c r="H628" s="19">
        <v>40</v>
      </c>
      <c r="I628" s="19">
        <v>456</v>
      </c>
      <c r="J628" s="20">
        <v>274</v>
      </c>
      <c r="K628" s="19" t="s">
        <v>334</v>
      </c>
      <c r="L628" s="19"/>
      <c r="M628" s="19" t="s">
        <v>293</v>
      </c>
      <c r="N628" s="19"/>
      <c r="O628" s="19"/>
      <c r="P628" s="19" t="e">
        <v>#N/A</v>
      </c>
      <c r="Q628" s="19"/>
      <c r="R628" s="19">
        <v>4.5</v>
      </c>
      <c r="S628" s="19" t="e">
        <f>VLOOKUP(B628,#REF!,6,FALSE)</f>
        <v>#REF!</v>
      </c>
      <c r="T628" s="19"/>
      <c r="U628" s="19"/>
      <c r="V628" s="19" t="s">
        <v>688</v>
      </c>
      <c r="W628" s="19"/>
      <c r="X628" s="19"/>
      <c r="Y628" s="19"/>
      <c r="Z628" s="19"/>
      <c r="AA628" s="19"/>
      <c r="AB628" s="166"/>
    </row>
    <row r="629" spans="1:28" s="17" customFormat="1" ht="12.75" x14ac:dyDescent="0.2">
      <c r="A629" s="21"/>
      <c r="B629" s="44">
        <v>12812</v>
      </c>
      <c r="C629" s="43" t="s">
        <v>247</v>
      </c>
      <c r="D629" s="54" t="s">
        <v>24</v>
      </c>
      <c r="E629" s="19"/>
      <c r="F629" s="19">
        <v>6</v>
      </c>
      <c r="G629" s="19">
        <v>0</v>
      </c>
      <c r="H629" s="19">
        <v>48</v>
      </c>
      <c r="I629" s="19">
        <v>48</v>
      </c>
      <c r="J629" s="20">
        <v>29</v>
      </c>
      <c r="K629" s="19" t="s">
        <v>334</v>
      </c>
      <c r="L629" s="19"/>
      <c r="M629" s="19" t="s">
        <v>293</v>
      </c>
      <c r="N629" s="19"/>
      <c r="O629" s="19"/>
      <c r="P629" s="19" t="e">
        <v>#N/A</v>
      </c>
      <c r="Q629" s="19"/>
      <c r="R629" s="19">
        <v>4.5</v>
      </c>
      <c r="S629" s="19" t="e">
        <f>VLOOKUP(B629,#REF!,6,FALSE)</f>
        <v>#REF!</v>
      </c>
      <c r="T629" s="19"/>
      <c r="U629" s="19"/>
      <c r="V629" s="19" t="s">
        <v>688</v>
      </c>
      <c r="W629" s="19"/>
      <c r="X629" s="19"/>
      <c r="Y629" s="19"/>
      <c r="Z629" s="19"/>
      <c r="AA629" s="19"/>
      <c r="AB629" s="166"/>
    </row>
    <row r="630" spans="1:28" s="17" customFormat="1" ht="12.75" x14ac:dyDescent="0.2">
      <c r="A630" s="21"/>
      <c r="B630" s="44">
        <v>15260</v>
      </c>
      <c r="C630" s="43" t="s">
        <v>248</v>
      </c>
      <c r="D630" s="54" t="s">
        <v>24</v>
      </c>
      <c r="E630" s="19">
        <v>13</v>
      </c>
      <c r="F630" s="19"/>
      <c r="G630" s="19">
        <v>1352</v>
      </c>
      <c r="H630" s="19">
        <v>0</v>
      </c>
      <c r="I630" s="19">
        <v>1352</v>
      </c>
      <c r="J630" s="20">
        <v>811</v>
      </c>
      <c r="K630" s="19" t="s">
        <v>334</v>
      </c>
      <c r="L630" s="19"/>
      <c r="M630" s="19" t="s">
        <v>293</v>
      </c>
      <c r="N630" s="19"/>
      <c r="O630" s="19"/>
      <c r="P630" s="19" t="e">
        <v>#N/A</v>
      </c>
      <c r="Q630" s="19"/>
      <c r="R630" s="19">
        <v>4.5</v>
      </c>
      <c r="S630" s="19" t="e">
        <f>VLOOKUP(B630,#REF!,6,FALSE)</f>
        <v>#REF!</v>
      </c>
      <c r="T630" s="19"/>
      <c r="U630" s="19"/>
      <c r="V630" s="19" t="s">
        <v>688</v>
      </c>
      <c r="W630" s="19"/>
      <c r="X630" s="19"/>
      <c r="Y630" s="19"/>
      <c r="Z630" s="19"/>
      <c r="AA630" s="19"/>
      <c r="AB630" s="166"/>
    </row>
    <row r="631" spans="1:28" s="17" customFormat="1" ht="12.75" x14ac:dyDescent="0.2">
      <c r="A631" s="21"/>
      <c r="B631" s="44">
        <v>12813</v>
      </c>
      <c r="C631" s="43" t="s">
        <v>249</v>
      </c>
      <c r="D631" s="54" t="s">
        <v>24</v>
      </c>
      <c r="E631" s="19">
        <v>3</v>
      </c>
      <c r="F631" s="19"/>
      <c r="G631" s="19">
        <v>312</v>
      </c>
      <c r="H631" s="19">
        <v>0</v>
      </c>
      <c r="I631" s="19">
        <v>312</v>
      </c>
      <c r="J631" s="20">
        <v>187</v>
      </c>
      <c r="K631" s="19" t="s">
        <v>334</v>
      </c>
      <c r="L631" s="19"/>
      <c r="M631" s="19" t="s">
        <v>293</v>
      </c>
      <c r="N631" s="19"/>
      <c r="O631" s="19"/>
      <c r="P631" s="19" t="e">
        <v>#N/A</v>
      </c>
      <c r="Q631" s="19"/>
      <c r="R631" s="19">
        <v>4.5</v>
      </c>
      <c r="S631" s="19" t="e">
        <f>VLOOKUP(B631,#REF!,6,FALSE)</f>
        <v>#REF!</v>
      </c>
      <c r="T631" s="19"/>
      <c r="U631" s="19"/>
      <c r="V631" s="19" t="s">
        <v>688</v>
      </c>
      <c r="W631" s="19"/>
      <c r="X631" s="19"/>
      <c r="Y631" s="19"/>
      <c r="Z631" s="19"/>
      <c r="AA631" s="19"/>
      <c r="AB631" s="166"/>
    </row>
    <row r="632" spans="1:28" s="17" customFormat="1" ht="12.75" x14ac:dyDescent="0.2">
      <c r="A632" s="21"/>
      <c r="B632" s="44">
        <v>10399</v>
      </c>
      <c r="C632" s="43" t="s">
        <v>250</v>
      </c>
      <c r="D632" s="54" t="s">
        <v>24</v>
      </c>
      <c r="E632" s="19">
        <v>1</v>
      </c>
      <c r="F632" s="19">
        <v>10</v>
      </c>
      <c r="G632" s="19">
        <v>104</v>
      </c>
      <c r="H632" s="19">
        <v>80</v>
      </c>
      <c r="I632" s="19">
        <v>184</v>
      </c>
      <c r="J632" s="20">
        <v>110</v>
      </c>
      <c r="K632" s="19" t="s">
        <v>334</v>
      </c>
      <c r="L632" s="19"/>
      <c r="M632" s="19" t="s">
        <v>293</v>
      </c>
      <c r="N632" s="19"/>
      <c r="O632" s="19"/>
      <c r="P632" s="19" t="e">
        <v>#N/A</v>
      </c>
      <c r="Q632" s="19"/>
      <c r="R632" s="19">
        <v>4.5</v>
      </c>
      <c r="S632" s="19" t="e">
        <f>VLOOKUP(B632,#REF!,6,FALSE)</f>
        <v>#REF!</v>
      </c>
      <c r="T632" s="19"/>
      <c r="U632" s="19"/>
      <c r="V632" s="19" t="s">
        <v>688</v>
      </c>
      <c r="W632" s="19"/>
      <c r="X632" s="19"/>
      <c r="Y632" s="19"/>
      <c r="Z632" s="19"/>
      <c r="AA632" s="19"/>
      <c r="AB632" s="166"/>
    </row>
    <row r="633" spans="1:28" s="17" customFormat="1" ht="12.75" x14ac:dyDescent="0.2">
      <c r="A633" s="21"/>
      <c r="B633" s="44">
        <v>10400</v>
      </c>
      <c r="C633" s="43" t="s">
        <v>251</v>
      </c>
      <c r="D633" s="54" t="s">
        <v>24</v>
      </c>
      <c r="E633" s="19">
        <v>3</v>
      </c>
      <c r="F633" s="19"/>
      <c r="G633" s="19">
        <v>312</v>
      </c>
      <c r="H633" s="19">
        <v>0</v>
      </c>
      <c r="I633" s="19">
        <v>312</v>
      </c>
      <c r="J633" s="20">
        <v>187</v>
      </c>
      <c r="K633" s="19" t="s">
        <v>334</v>
      </c>
      <c r="L633" s="19"/>
      <c r="M633" s="19" t="s">
        <v>293</v>
      </c>
      <c r="N633" s="19"/>
      <c r="O633" s="19"/>
      <c r="P633" s="19" t="e">
        <v>#N/A</v>
      </c>
      <c r="Q633" s="19"/>
      <c r="R633" s="19">
        <v>4.5</v>
      </c>
      <c r="S633" s="19" t="e">
        <f>VLOOKUP(B633,#REF!,6,FALSE)</f>
        <v>#REF!</v>
      </c>
      <c r="T633" s="19"/>
      <c r="U633" s="19"/>
      <c r="V633" s="19" t="s">
        <v>688</v>
      </c>
      <c r="W633" s="19"/>
      <c r="X633" s="19"/>
      <c r="Y633" s="19"/>
      <c r="Z633" s="19"/>
      <c r="AA633" s="19"/>
      <c r="AB633" s="166"/>
    </row>
    <row r="634" spans="1:28" s="17" customFormat="1" ht="12.75" x14ac:dyDescent="0.2">
      <c r="A634" s="21"/>
      <c r="B634" s="44">
        <v>13065</v>
      </c>
      <c r="C634" s="43" t="s">
        <v>252</v>
      </c>
      <c r="D634" s="54" t="s">
        <v>24</v>
      </c>
      <c r="E634" s="19">
        <v>7</v>
      </c>
      <c r="F634" s="19"/>
      <c r="G634" s="19">
        <v>728</v>
      </c>
      <c r="H634" s="19">
        <v>0</v>
      </c>
      <c r="I634" s="19">
        <v>728</v>
      </c>
      <c r="J634" s="20">
        <v>437</v>
      </c>
      <c r="K634" s="19" t="s">
        <v>334</v>
      </c>
      <c r="L634" s="19"/>
      <c r="M634" s="19" t="s">
        <v>293</v>
      </c>
      <c r="N634" s="19"/>
      <c r="O634" s="19"/>
      <c r="P634" s="19" t="e">
        <v>#N/A</v>
      </c>
      <c r="Q634" s="19"/>
      <c r="R634" s="19">
        <v>4.5</v>
      </c>
      <c r="S634" s="19" t="e">
        <f>VLOOKUP(B634,#REF!,6,FALSE)</f>
        <v>#REF!</v>
      </c>
      <c r="T634" s="19"/>
      <c r="U634" s="19"/>
      <c r="V634" s="19" t="s">
        <v>688</v>
      </c>
      <c r="W634" s="19"/>
      <c r="X634" s="19"/>
      <c r="Y634" s="19"/>
      <c r="Z634" s="19"/>
      <c r="AA634" s="19"/>
      <c r="AB634" s="166"/>
    </row>
    <row r="635" spans="1:28" s="17" customFormat="1" ht="12.75" x14ac:dyDescent="0.2">
      <c r="A635" s="21"/>
      <c r="B635" s="44">
        <v>8776</v>
      </c>
      <c r="C635" s="43" t="s">
        <v>253</v>
      </c>
      <c r="D635" s="54" t="s">
        <v>24</v>
      </c>
      <c r="E635" s="19"/>
      <c r="F635" s="19">
        <v>6</v>
      </c>
      <c r="G635" s="19">
        <v>0</v>
      </c>
      <c r="H635" s="19">
        <v>48</v>
      </c>
      <c r="I635" s="19">
        <v>48</v>
      </c>
      <c r="J635" s="20">
        <v>29</v>
      </c>
      <c r="K635" s="19" t="s">
        <v>334</v>
      </c>
      <c r="L635" s="19"/>
      <c r="M635" s="19" t="s">
        <v>293</v>
      </c>
      <c r="N635" s="19"/>
      <c r="O635" s="19"/>
      <c r="P635" s="19" t="e">
        <v>#N/A</v>
      </c>
      <c r="Q635" s="19"/>
      <c r="R635" s="19">
        <v>4.5</v>
      </c>
      <c r="S635" s="19" t="e">
        <f>VLOOKUP(B635,#REF!,6,FALSE)</f>
        <v>#REF!</v>
      </c>
      <c r="T635" s="19"/>
      <c r="U635" s="19"/>
      <c r="V635" s="19" t="s">
        <v>688</v>
      </c>
      <c r="W635" s="19"/>
      <c r="X635" s="19"/>
      <c r="Y635" s="19"/>
      <c r="Z635" s="19"/>
      <c r="AA635" s="19"/>
      <c r="AB635" s="166"/>
    </row>
    <row r="636" spans="1:28" s="17" customFormat="1" ht="12.75" x14ac:dyDescent="0.2">
      <c r="A636" s="21"/>
      <c r="B636" s="44">
        <v>8778</v>
      </c>
      <c r="C636" s="43" t="s">
        <v>254</v>
      </c>
      <c r="D636" s="54" t="s">
        <v>24</v>
      </c>
      <c r="E636" s="19">
        <v>14</v>
      </c>
      <c r="F636" s="19"/>
      <c r="G636" s="19">
        <v>1456</v>
      </c>
      <c r="H636" s="19">
        <v>0</v>
      </c>
      <c r="I636" s="19">
        <v>1456</v>
      </c>
      <c r="J636" s="20">
        <v>874</v>
      </c>
      <c r="K636" s="19" t="s">
        <v>334</v>
      </c>
      <c r="L636" s="19"/>
      <c r="M636" s="19" t="s">
        <v>293</v>
      </c>
      <c r="N636" s="19"/>
      <c r="O636" s="19"/>
      <c r="P636" s="19" t="e">
        <v>#N/A</v>
      </c>
      <c r="Q636" s="19"/>
      <c r="R636" s="19">
        <v>4.5</v>
      </c>
      <c r="S636" s="19" t="e">
        <f>VLOOKUP(B636,#REF!,6,FALSE)</f>
        <v>#REF!</v>
      </c>
      <c r="T636" s="19"/>
      <c r="U636" s="19"/>
      <c r="V636" s="19" t="s">
        <v>688</v>
      </c>
      <c r="W636" s="19"/>
      <c r="X636" s="19"/>
      <c r="Y636" s="19"/>
      <c r="Z636" s="19"/>
      <c r="AA636" s="19"/>
      <c r="AB636" s="166"/>
    </row>
    <row r="637" spans="1:28" s="17" customFormat="1" ht="12.75" x14ac:dyDescent="0.2">
      <c r="A637" s="21"/>
      <c r="B637" s="44">
        <v>9664</v>
      </c>
      <c r="C637" s="43" t="s">
        <v>255</v>
      </c>
      <c r="D637" s="54" t="s">
        <v>24</v>
      </c>
      <c r="E637" s="19">
        <v>1</v>
      </c>
      <c r="F637" s="19"/>
      <c r="G637" s="19">
        <v>104</v>
      </c>
      <c r="H637" s="19">
        <v>0</v>
      </c>
      <c r="I637" s="19">
        <v>104</v>
      </c>
      <c r="J637" s="20">
        <v>62</v>
      </c>
      <c r="K637" s="19" t="s">
        <v>334</v>
      </c>
      <c r="L637" s="19"/>
      <c r="M637" s="19" t="s">
        <v>293</v>
      </c>
      <c r="N637" s="19"/>
      <c r="O637" s="19"/>
      <c r="P637" s="19" t="e">
        <v>#N/A</v>
      </c>
      <c r="Q637" s="19"/>
      <c r="R637" s="19">
        <v>4.5</v>
      </c>
      <c r="S637" s="19" t="e">
        <f>VLOOKUP(B637,#REF!,6,FALSE)</f>
        <v>#REF!</v>
      </c>
      <c r="T637" s="19"/>
      <c r="U637" s="19"/>
      <c r="V637" s="19" t="s">
        <v>688</v>
      </c>
      <c r="W637" s="19"/>
      <c r="X637" s="19"/>
      <c r="Y637" s="19"/>
      <c r="Z637" s="19"/>
      <c r="AA637" s="19"/>
      <c r="AB637" s="166"/>
    </row>
    <row r="638" spans="1:28" s="17" customFormat="1" ht="12.75" x14ac:dyDescent="0.2">
      <c r="A638" s="21"/>
      <c r="B638" s="44">
        <v>10403</v>
      </c>
      <c r="C638" s="43" t="s">
        <v>256</v>
      </c>
      <c r="D638" s="54" t="s">
        <v>24</v>
      </c>
      <c r="E638" s="19"/>
      <c r="F638" s="19">
        <v>9</v>
      </c>
      <c r="G638" s="19">
        <v>0</v>
      </c>
      <c r="H638" s="19">
        <v>72</v>
      </c>
      <c r="I638" s="19">
        <v>72</v>
      </c>
      <c r="J638" s="20">
        <v>43</v>
      </c>
      <c r="K638" s="19" t="s">
        <v>334</v>
      </c>
      <c r="L638" s="19"/>
      <c r="M638" s="19" t="s">
        <v>293</v>
      </c>
      <c r="N638" s="19"/>
      <c r="O638" s="19"/>
      <c r="P638" s="19" t="e">
        <v>#N/A</v>
      </c>
      <c r="Q638" s="19"/>
      <c r="R638" s="19">
        <v>4.5</v>
      </c>
      <c r="S638" s="19" t="e">
        <f>VLOOKUP(B638,#REF!,6,FALSE)</f>
        <v>#REF!</v>
      </c>
      <c r="T638" s="19"/>
      <c r="U638" s="19"/>
      <c r="V638" s="19" t="s">
        <v>688</v>
      </c>
      <c r="W638" s="19"/>
      <c r="X638" s="19"/>
      <c r="Y638" s="19"/>
      <c r="Z638" s="19"/>
      <c r="AA638" s="19"/>
      <c r="AB638" s="166"/>
    </row>
    <row r="639" spans="1:28" s="17" customFormat="1" ht="12.75" x14ac:dyDescent="0.2">
      <c r="A639" s="21"/>
      <c r="B639" s="44">
        <v>11557</v>
      </c>
      <c r="C639" s="43" t="s">
        <v>257</v>
      </c>
      <c r="D639" s="54" t="s">
        <v>24</v>
      </c>
      <c r="E639" s="19">
        <v>1</v>
      </c>
      <c r="F639" s="19">
        <v>9</v>
      </c>
      <c r="G639" s="19">
        <v>104</v>
      </c>
      <c r="H639" s="19">
        <v>72</v>
      </c>
      <c r="I639" s="19">
        <v>176</v>
      </c>
      <c r="J639" s="20">
        <v>106</v>
      </c>
      <c r="K639" s="19" t="s">
        <v>334</v>
      </c>
      <c r="L639" s="19"/>
      <c r="M639" s="19" t="s">
        <v>293</v>
      </c>
      <c r="N639" s="19"/>
      <c r="O639" s="19"/>
      <c r="P639" s="19" t="e">
        <v>#N/A</v>
      </c>
      <c r="Q639" s="19"/>
      <c r="R639" s="19">
        <v>4.5</v>
      </c>
      <c r="S639" s="19" t="e">
        <f>VLOOKUP(B639,#REF!,6,FALSE)</f>
        <v>#REF!</v>
      </c>
      <c r="T639" s="19"/>
      <c r="U639" s="19"/>
      <c r="V639" s="19" t="s">
        <v>688</v>
      </c>
      <c r="W639" s="19"/>
      <c r="X639" s="19"/>
      <c r="Y639" s="19"/>
      <c r="Z639" s="19"/>
      <c r="AA639" s="19"/>
      <c r="AB639" s="166"/>
    </row>
    <row r="640" spans="1:28" s="17" customFormat="1" ht="12.75" x14ac:dyDescent="0.2">
      <c r="A640" s="21"/>
      <c r="B640" s="44">
        <v>10328</v>
      </c>
      <c r="C640" s="43" t="s">
        <v>258</v>
      </c>
      <c r="D640" s="54" t="s">
        <v>24</v>
      </c>
      <c r="E640" s="19">
        <v>1</v>
      </c>
      <c r="F640" s="19">
        <v>7</v>
      </c>
      <c r="G640" s="19">
        <v>104</v>
      </c>
      <c r="H640" s="19">
        <v>56</v>
      </c>
      <c r="I640" s="19">
        <v>160</v>
      </c>
      <c r="J640" s="20">
        <v>96</v>
      </c>
      <c r="K640" s="19" t="s">
        <v>334</v>
      </c>
      <c r="L640" s="19"/>
      <c r="M640" s="19" t="s">
        <v>293</v>
      </c>
      <c r="N640" s="19"/>
      <c r="O640" s="19"/>
      <c r="P640" s="19" t="e">
        <v>#N/A</v>
      </c>
      <c r="Q640" s="19"/>
      <c r="R640" s="19">
        <v>4.5</v>
      </c>
      <c r="S640" s="19" t="e">
        <f>VLOOKUP(B640,#REF!,6,FALSE)</f>
        <v>#REF!</v>
      </c>
      <c r="T640" s="19"/>
      <c r="U640" s="19"/>
      <c r="V640" s="19" t="s">
        <v>688</v>
      </c>
      <c r="W640" s="19"/>
      <c r="X640" s="19"/>
      <c r="Y640" s="19"/>
      <c r="Z640" s="19"/>
      <c r="AA640" s="19"/>
      <c r="AB640" s="166"/>
    </row>
    <row r="641" spans="1:28" s="17" customFormat="1" ht="12.75" x14ac:dyDescent="0.2">
      <c r="A641" s="21"/>
      <c r="B641" s="44">
        <v>10327</v>
      </c>
      <c r="C641" s="43" t="s">
        <v>259</v>
      </c>
      <c r="D641" s="54" t="s">
        <v>24</v>
      </c>
      <c r="E641" s="19">
        <v>3</v>
      </c>
      <c r="F641" s="19">
        <v>8</v>
      </c>
      <c r="G641" s="19">
        <v>312</v>
      </c>
      <c r="H641" s="19">
        <v>64</v>
      </c>
      <c r="I641" s="19">
        <v>376</v>
      </c>
      <c r="J641" s="20">
        <v>226</v>
      </c>
      <c r="K641" s="19" t="s">
        <v>334</v>
      </c>
      <c r="L641" s="19"/>
      <c r="M641" s="19" t="s">
        <v>293</v>
      </c>
      <c r="N641" s="19"/>
      <c r="O641" s="19"/>
      <c r="P641" s="19" t="e">
        <v>#N/A</v>
      </c>
      <c r="Q641" s="19"/>
      <c r="R641" s="19">
        <v>4.5</v>
      </c>
      <c r="S641" s="19" t="e">
        <f>VLOOKUP(B641,#REF!,6,FALSE)</f>
        <v>#REF!</v>
      </c>
      <c r="T641" s="19"/>
      <c r="U641" s="19"/>
      <c r="V641" s="19" t="s">
        <v>688</v>
      </c>
      <c r="W641" s="19"/>
      <c r="X641" s="19"/>
      <c r="Y641" s="19"/>
      <c r="Z641" s="19"/>
      <c r="AA641" s="19"/>
      <c r="AB641" s="166"/>
    </row>
    <row r="642" spans="1:28" s="17" customFormat="1" ht="12.75" x14ac:dyDescent="0.2">
      <c r="A642" s="21"/>
      <c r="B642" s="44">
        <v>10052</v>
      </c>
      <c r="C642" s="43" t="s">
        <v>260</v>
      </c>
      <c r="D642" s="54" t="s">
        <v>24</v>
      </c>
      <c r="E642" s="19">
        <v>6</v>
      </c>
      <c r="F642" s="19">
        <v>16</v>
      </c>
      <c r="G642" s="19">
        <v>624</v>
      </c>
      <c r="H642" s="19">
        <v>128</v>
      </c>
      <c r="I642" s="19">
        <v>752</v>
      </c>
      <c r="J642" s="20">
        <v>451</v>
      </c>
      <c r="K642" s="19" t="s">
        <v>334</v>
      </c>
      <c r="L642" s="19"/>
      <c r="M642" s="19" t="s">
        <v>293</v>
      </c>
      <c r="N642" s="19"/>
      <c r="O642" s="19"/>
      <c r="P642" s="19" t="e">
        <v>#N/A</v>
      </c>
      <c r="Q642" s="19"/>
      <c r="R642" s="19">
        <v>4.5</v>
      </c>
      <c r="S642" s="19" t="e">
        <f>VLOOKUP(B642,#REF!,6,FALSE)</f>
        <v>#REF!</v>
      </c>
      <c r="T642" s="19"/>
      <c r="U642" s="19"/>
      <c r="V642" s="19" t="s">
        <v>688</v>
      </c>
      <c r="W642" s="19"/>
      <c r="X642" s="19"/>
      <c r="Y642" s="19"/>
      <c r="Z642" s="19"/>
      <c r="AA642" s="19"/>
      <c r="AB642" s="166"/>
    </row>
    <row r="643" spans="1:28" s="17" customFormat="1" ht="12.75" customHeight="1" x14ac:dyDescent="0.2">
      <c r="A643" s="21"/>
      <c r="B643" s="44">
        <v>14542</v>
      </c>
      <c r="C643" s="43" t="s">
        <v>261</v>
      </c>
      <c r="D643" s="54" t="s">
        <v>24</v>
      </c>
      <c r="E643" s="19">
        <v>2</v>
      </c>
      <c r="F643" s="19">
        <v>8</v>
      </c>
      <c r="G643" s="19">
        <v>208</v>
      </c>
      <c r="H643" s="19">
        <v>64</v>
      </c>
      <c r="I643" s="19">
        <v>272</v>
      </c>
      <c r="J643" s="20">
        <v>163</v>
      </c>
      <c r="K643" s="19" t="s">
        <v>334</v>
      </c>
      <c r="L643" s="19"/>
      <c r="M643" s="19" t="s">
        <v>293</v>
      </c>
      <c r="N643" s="19"/>
      <c r="O643" s="19"/>
      <c r="P643" s="19" t="s">
        <v>346</v>
      </c>
      <c r="Q643" s="19"/>
      <c r="R643" s="19">
        <v>4.5</v>
      </c>
      <c r="S643" s="19" t="e">
        <f>VLOOKUP(B643,#REF!,6,FALSE)</f>
        <v>#REF!</v>
      </c>
      <c r="T643" s="19"/>
      <c r="U643" s="19"/>
      <c r="V643" s="19" t="s">
        <v>688</v>
      </c>
      <c r="W643" s="19"/>
      <c r="X643" s="19"/>
      <c r="Y643" s="19"/>
      <c r="Z643" s="19"/>
      <c r="AA643" s="19"/>
      <c r="AB643" s="166"/>
    </row>
    <row r="644" spans="1:28" ht="15.75" customHeight="1" x14ac:dyDescent="0.2">
      <c r="B644"/>
      <c r="D644"/>
    </row>
    <row r="645" spans="1:28" ht="15.75" customHeight="1" x14ac:dyDescent="0.2">
      <c r="B645"/>
      <c r="D645"/>
    </row>
    <row r="646" spans="1:28" ht="15.75" customHeight="1" x14ac:dyDescent="0.2">
      <c r="B646"/>
      <c r="D646"/>
    </row>
    <row r="647" spans="1:28" ht="15.75" customHeight="1" x14ac:dyDescent="0.2">
      <c r="B647"/>
      <c r="D647"/>
    </row>
    <row r="648" spans="1:28" ht="15.75" customHeight="1" x14ac:dyDescent="0.2">
      <c r="B648"/>
      <c r="D648"/>
    </row>
    <row r="649" spans="1:28" ht="15.75" customHeight="1" x14ac:dyDescent="0.2">
      <c r="B649"/>
      <c r="D649"/>
    </row>
    <row r="650" spans="1:28" ht="15.75" customHeight="1" x14ac:dyDescent="0.2">
      <c r="B650"/>
      <c r="D650"/>
    </row>
    <row r="651" spans="1:28" ht="15.75" customHeight="1" x14ac:dyDescent="0.2">
      <c r="B651"/>
      <c r="D651"/>
    </row>
    <row r="652" spans="1:28" ht="15.75" customHeight="1" x14ac:dyDescent="0.2">
      <c r="B652"/>
      <c r="D652"/>
    </row>
    <row r="653" spans="1:28" ht="15.75" customHeight="1" x14ac:dyDescent="0.2">
      <c r="B653"/>
      <c r="D653"/>
    </row>
    <row r="654" spans="1:28" ht="15.75" customHeight="1" x14ac:dyDescent="0.2">
      <c r="B654"/>
      <c r="D654"/>
    </row>
    <row r="655" spans="1:28" ht="15.75" customHeight="1" x14ac:dyDescent="0.2">
      <c r="B655"/>
      <c r="D655"/>
    </row>
    <row r="656" spans="1:28" ht="15.75" customHeight="1" x14ac:dyDescent="0.2">
      <c r="B656"/>
      <c r="D656"/>
    </row>
    <row r="657" spans="2:4" ht="15.75" customHeight="1" x14ac:dyDescent="0.2">
      <c r="B657"/>
      <c r="D657"/>
    </row>
    <row r="658" spans="2:4" ht="15.75" customHeight="1" x14ac:dyDescent="0.2">
      <c r="B658"/>
      <c r="D658"/>
    </row>
    <row r="659" spans="2:4" ht="15.75" customHeight="1" x14ac:dyDescent="0.2">
      <c r="B659"/>
      <c r="D659"/>
    </row>
    <row r="660" spans="2:4" ht="15.75" customHeight="1" x14ac:dyDescent="0.2">
      <c r="B660"/>
      <c r="D660"/>
    </row>
    <row r="661" spans="2:4" ht="15.75" customHeight="1" x14ac:dyDescent="0.2">
      <c r="B661"/>
      <c r="D661"/>
    </row>
    <row r="662" spans="2:4" ht="15.75" customHeight="1" x14ac:dyDescent="0.2">
      <c r="B662"/>
      <c r="D662"/>
    </row>
    <row r="663" spans="2:4" ht="15.75" customHeight="1" x14ac:dyDescent="0.2">
      <c r="B663"/>
      <c r="D663"/>
    </row>
    <row r="664" spans="2:4" ht="15.75" customHeight="1" x14ac:dyDescent="0.2">
      <c r="B664"/>
      <c r="D664"/>
    </row>
    <row r="665" spans="2:4" ht="15.75" customHeight="1" x14ac:dyDescent="0.2">
      <c r="B665"/>
      <c r="D665"/>
    </row>
    <row r="666" spans="2:4" ht="15.75" customHeight="1" x14ac:dyDescent="0.2">
      <c r="B666"/>
      <c r="D666"/>
    </row>
    <row r="667" spans="2:4" ht="15.75" customHeight="1" x14ac:dyDescent="0.2">
      <c r="B667"/>
      <c r="D667"/>
    </row>
    <row r="668" spans="2:4" ht="15.75" customHeight="1" x14ac:dyDescent="0.2">
      <c r="B668"/>
      <c r="D668"/>
    </row>
    <row r="669" spans="2:4" ht="15.75" customHeight="1" x14ac:dyDescent="0.2">
      <c r="B669"/>
      <c r="D669"/>
    </row>
    <row r="670" spans="2:4" ht="15.75" customHeight="1" x14ac:dyDescent="0.2">
      <c r="B670"/>
      <c r="D670"/>
    </row>
    <row r="671" spans="2:4" ht="15.75" customHeight="1" x14ac:dyDescent="0.2">
      <c r="B671"/>
      <c r="D671"/>
    </row>
    <row r="672" spans="2:4" ht="15.75" customHeight="1" x14ac:dyDescent="0.2">
      <c r="B672"/>
      <c r="D672"/>
    </row>
    <row r="673" spans="2:4" ht="15.75" customHeight="1" x14ac:dyDescent="0.2">
      <c r="B673"/>
      <c r="D673"/>
    </row>
    <row r="674" spans="2:4" ht="15.75" customHeight="1" x14ac:dyDescent="0.2">
      <c r="B674"/>
      <c r="D674"/>
    </row>
    <row r="675" spans="2:4" ht="15.75" customHeight="1" x14ac:dyDescent="0.2">
      <c r="B675"/>
      <c r="D675"/>
    </row>
    <row r="676" spans="2:4" ht="15.75" customHeight="1" x14ac:dyDescent="0.2">
      <c r="B676"/>
      <c r="D676"/>
    </row>
    <row r="677" spans="2:4" ht="15.75" customHeight="1" x14ac:dyDescent="0.2">
      <c r="B677"/>
      <c r="D677"/>
    </row>
    <row r="678" spans="2:4" ht="15.75" customHeight="1" x14ac:dyDescent="0.2">
      <c r="B678"/>
      <c r="D678"/>
    </row>
    <row r="679" spans="2:4" ht="15.75" customHeight="1" x14ac:dyDescent="0.2">
      <c r="B679"/>
      <c r="D679"/>
    </row>
    <row r="680" spans="2:4" ht="15.75" customHeight="1" x14ac:dyDescent="0.2">
      <c r="B680"/>
      <c r="D680"/>
    </row>
    <row r="681" spans="2:4" ht="15.75" customHeight="1" x14ac:dyDescent="0.2">
      <c r="B681"/>
      <c r="D681"/>
    </row>
    <row r="682" spans="2:4" ht="15.75" customHeight="1" x14ac:dyDescent="0.2">
      <c r="B682"/>
      <c r="D682"/>
    </row>
    <row r="683" spans="2:4" ht="15.75" customHeight="1" x14ac:dyDescent="0.2">
      <c r="B683"/>
      <c r="D683"/>
    </row>
    <row r="684" spans="2:4" ht="15.75" customHeight="1" x14ac:dyDescent="0.2">
      <c r="B684"/>
      <c r="D684"/>
    </row>
    <row r="685" spans="2:4" ht="15.75" customHeight="1" x14ac:dyDescent="0.2">
      <c r="B685"/>
      <c r="D685"/>
    </row>
    <row r="686" spans="2:4" ht="15.75" customHeight="1" x14ac:dyDescent="0.2">
      <c r="B686"/>
      <c r="D686"/>
    </row>
    <row r="687" spans="2:4" ht="15.75" customHeight="1" x14ac:dyDescent="0.2">
      <c r="B687"/>
      <c r="D687"/>
    </row>
    <row r="688" spans="2:4" ht="15.75" customHeight="1" x14ac:dyDescent="0.2">
      <c r="B688"/>
      <c r="D688"/>
    </row>
    <row r="689" spans="2:4" ht="15.75" customHeight="1" x14ac:dyDescent="0.2">
      <c r="B689"/>
      <c r="D689"/>
    </row>
    <row r="690" spans="2:4" ht="15.75" customHeight="1" x14ac:dyDescent="0.2">
      <c r="B690"/>
      <c r="D690"/>
    </row>
    <row r="691" spans="2:4" ht="15.75" customHeight="1" x14ac:dyDescent="0.2">
      <c r="B691"/>
      <c r="D691"/>
    </row>
    <row r="692" spans="2:4" ht="15.75" customHeight="1" x14ac:dyDescent="0.2">
      <c r="B692"/>
      <c r="D692"/>
    </row>
    <row r="693" spans="2:4" ht="15.75" customHeight="1" x14ac:dyDescent="0.2">
      <c r="B693"/>
      <c r="D693"/>
    </row>
    <row r="694" spans="2:4" ht="15.75" customHeight="1" x14ac:dyDescent="0.2">
      <c r="B694"/>
      <c r="D694"/>
    </row>
    <row r="695" spans="2:4" ht="15.75" customHeight="1" x14ac:dyDescent="0.2">
      <c r="B695"/>
      <c r="D695"/>
    </row>
    <row r="696" spans="2:4" ht="15.75" customHeight="1" x14ac:dyDescent="0.2">
      <c r="B696"/>
      <c r="D696"/>
    </row>
    <row r="697" spans="2:4" ht="15.75" customHeight="1" x14ac:dyDescent="0.2">
      <c r="B697"/>
      <c r="D697"/>
    </row>
    <row r="698" spans="2:4" ht="15.75" customHeight="1" x14ac:dyDescent="0.2">
      <c r="B698"/>
      <c r="D698"/>
    </row>
    <row r="699" spans="2:4" ht="15.75" customHeight="1" x14ac:dyDescent="0.2">
      <c r="B699"/>
      <c r="D699"/>
    </row>
    <row r="700" spans="2:4" ht="15.75" customHeight="1" x14ac:dyDescent="0.2">
      <c r="B700"/>
      <c r="D700"/>
    </row>
    <row r="701" spans="2:4" ht="15.75" customHeight="1" x14ac:dyDescent="0.2">
      <c r="B701"/>
      <c r="D701"/>
    </row>
    <row r="702" spans="2:4" ht="15.75" customHeight="1" x14ac:dyDescent="0.2">
      <c r="B702"/>
      <c r="D702"/>
    </row>
    <row r="703" spans="2:4" ht="15.75" customHeight="1" x14ac:dyDescent="0.2">
      <c r="B703"/>
      <c r="D703"/>
    </row>
    <row r="704" spans="2:4" ht="15.75" customHeight="1" x14ac:dyDescent="0.2">
      <c r="B704"/>
      <c r="D704"/>
    </row>
    <row r="705" spans="2:4" ht="15.75" customHeight="1" x14ac:dyDescent="0.2">
      <c r="B705"/>
      <c r="D705"/>
    </row>
    <row r="706" spans="2:4" ht="15.75" customHeight="1" x14ac:dyDescent="0.2">
      <c r="B706"/>
      <c r="D706"/>
    </row>
    <row r="707" spans="2:4" ht="15.75" customHeight="1" x14ac:dyDescent="0.2">
      <c r="B707"/>
      <c r="D707"/>
    </row>
    <row r="708" spans="2:4" ht="15.75" customHeight="1" x14ac:dyDescent="0.2">
      <c r="B708"/>
      <c r="D708"/>
    </row>
    <row r="709" spans="2:4" ht="15.75" customHeight="1" x14ac:dyDescent="0.2">
      <c r="B709"/>
      <c r="D709"/>
    </row>
    <row r="710" spans="2:4" ht="15.75" customHeight="1" x14ac:dyDescent="0.2">
      <c r="B710"/>
      <c r="D710"/>
    </row>
    <row r="711" spans="2:4" ht="15.75" customHeight="1" x14ac:dyDescent="0.2">
      <c r="B711"/>
      <c r="D711"/>
    </row>
    <row r="712" spans="2:4" ht="15.75" customHeight="1" x14ac:dyDescent="0.2">
      <c r="B712"/>
      <c r="D712"/>
    </row>
    <row r="713" spans="2:4" ht="15.75" customHeight="1" x14ac:dyDescent="0.2">
      <c r="B713"/>
      <c r="D713"/>
    </row>
    <row r="714" spans="2:4" ht="15.75" customHeight="1" x14ac:dyDescent="0.2">
      <c r="B714"/>
      <c r="D714"/>
    </row>
    <row r="715" spans="2:4" ht="15.75" customHeight="1" x14ac:dyDescent="0.2">
      <c r="B715"/>
      <c r="D715"/>
    </row>
    <row r="716" spans="2:4" ht="15.75" customHeight="1" x14ac:dyDescent="0.2">
      <c r="B716"/>
      <c r="D716"/>
    </row>
    <row r="717" spans="2:4" ht="15.75" customHeight="1" x14ac:dyDescent="0.2">
      <c r="B717"/>
      <c r="D717"/>
    </row>
    <row r="718" spans="2:4" ht="15.75" customHeight="1" x14ac:dyDescent="0.2">
      <c r="B718"/>
      <c r="D718"/>
    </row>
    <row r="719" spans="2:4" ht="15.75" customHeight="1" x14ac:dyDescent="0.2">
      <c r="B719"/>
      <c r="D719"/>
    </row>
    <row r="720" spans="2:4" ht="15.75" customHeight="1" x14ac:dyDescent="0.2">
      <c r="B720"/>
      <c r="D720"/>
    </row>
    <row r="721" spans="2:4" ht="15.75" customHeight="1" x14ac:dyDescent="0.2">
      <c r="B721"/>
      <c r="D721"/>
    </row>
    <row r="722" spans="2:4" ht="15.75" customHeight="1" x14ac:dyDescent="0.2">
      <c r="B722"/>
      <c r="D722"/>
    </row>
    <row r="723" spans="2:4" ht="15.75" customHeight="1" x14ac:dyDescent="0.2">
      <c r="B723"/>
      <c r="D723"/>
    </row>
    <row r="724" spans="2:4" ht="15.75" customHeight="1" x14ac:dyDescent="0.2">
      <c r="B724"/>
      <c r="D724"/>
    </row>
    <row r="725" spans="2:4" ht="15.75" customHeight="1" x14ac:dyDescent="0.2">
      <c r="B725"/>
      <c r="D725"/>
    </row>
    <row r="726" spans="2:4" ht="15.75" customHeight="1" x14ac:dyDescent="0.2">
      <c r="B726"/>
      <c r="D726"/>
    </row>
    <row r="727" spans="2:4" ht="15.75" customHeight="1" x14ac:dyDescent="0.2">
      <c r="B727"/>
      <c r="D727"/>
    </row>
    <row r="728" spans="2:4" ht="15.75" customHeight="1" x14ac:dyDescent="0.2">
      <c r="B728"/>
      <c r="D728"/>
    </row>
    <row r="729" spans="2:4" ht="15.75" customHeight="1" x14ac:dyDescent="0.2">
      <c r="B729"/>
      <c r="D729"/>
    </row>
    <row r="730" spans="2:4" ht="15.75" customHeight="1" x14ac:dyDescent="0.2">
      <c r="B730"/>
      <c r="D730"/>
    </row>
    <row r="731" spans="2:4" ht="15.75" customHeight="1" x14ac:dyDescent="0.2">
      <c r="B731"/>
      <c r="D731"/>
    </row>
    <row r="732" spans="2:4" ht="15.75" customHeight="1" x14ac:dyDescent="0.2">
      <c r="B732"/>
      <c r="D732"/>
    </row>
    <row r="733" spans="2:4" ht="15.75" customHeight="1" x14ac:dyDescent="0.2">
      <c r="B733"/>
      <c r="D733"/>
    </row>
    <row r="734" spans="2:4" ht="15.75" customHeight="1" x14ac:dyDescent="0.2">
      <c r="B734"/>
      <c r="D734"/>
    </row>
    <row r="735" spans="2:4" ht="15.75" customHeight="1" x14ac:dyDescent="0.2">
      <c r="B735"/>
      <c r="D735"/>
    </row>
    <row r="736" spans="2:4" ht="15.75" customHeight="1" x14ac:dyDescent="0.2">
      <c r="B736"/>
      <c r="D736"/>
    </row>
    <row r="737" spans="2:4" ht="15.75" customHeight="1" x14ac:dyDescent="0.2">
      <c r="B737"/>
      <c r="D737"/>
    </row>
    <row r="738" spans="2:4" ht="15.75" customHeight="1" x14ac:dyDescent="0.2">
      <c r="B738"/>
      <c r="D738"/>
    </row>
    <row r="739" spans="2:4" ht="15.75" customHeight="1" x14ac:dyDescent="0.2">
      <c r="B739"/>
      <c r="D739"/>
    </row>
    <row r="740" spans="2:4" ht="15.75" customHeight="1" x14ac:dyDescent="0.2">
      <c r="B740"/>
      <c r="D740"/>
    </row>
    <row r="741" spans="2:4" ht="15.75" customHeight="1" x14ac:dyDescent="0.2">
      <c r="B741"/>
      <c r="D741"/>
    </row>
    <row r="742" spans="2:4" ht="15.75" customHeight="1" x14ac:dyDescent="0.2">
      <c r="B742"/>
      <c r="D742"/>
    </row>
    <row r="743" spans="2:4" ht="15.75" customHeight="1" x14ac:dyDescent="0.2">
      <c r="B743"/>
      <c r="D743"/>
    </row>
    <row r="744" spans="2:4" ht="15.75" customHeight="1" x14ac:dyDescent="0.2">
      <c r="B744"/>
      <c r="D744"/>
    </row>
    <row r="745" spans="2:4" ht="15.75" customHeight="1" x14ac:dyDescent="0.2">
      <c r="B745"/>
      <c r="D745"/>
    </row>
    <row r="746" spans="2:4" ht="15.75" customHeight="1" x14ac:dyDescent="0.2">
      <c r="B746"/>
      <c r="D746"/>
    </row>
    <row r="747" spans="2:4" ht="15.75" customHeight="1" x14ac:dyDescent="0.2">
      <c r="B747"/>
      <c r="D747"/>
    </row>
    <row r="748" spans="2:4" ht="15.75" customHeight="1" x14ac:dyDescent="0.2">
      <c r="B748"/>
      <c r="D748"/>
    </row>
    <row r="749" spans="2:4" ht="15.75" customHeight="1" x14ac:dyDescent="0.2">
      <c r="B749"/>
      <c r="D749"/>
    </row>
    <row r="750" spans="2:4" ht="15.75" customHeight="1" x14ac:dyDescent="0.2">
      <c r="B750"/>
      <c r="D750"/>
    </row>
    <row r="751" spans="2:4" ht="15.75" customHeight="1" x14ac:dyDescent="0.2">
      <c r="B751"/>
      <c r="D751"/>
    </row>
    <row r="752" spans="2:4" ht="15.75" customHeight="1" x14ac:dyDescent="0.2">
      <c r="B752"/>
      <c r="D752"/>
    </row>
    <row r="753" spans="2:4" ht="15.75" customHeight="1" x14ac:dyDescent="0.2">
      <c r="B753"/>
      <c r="D753"/>
    </row>
    <row r="754" spans="2:4" ht="15.75" customHeight="1" x14ac:dyDescent="0.2">
      <c r="B754"/>
      <c r="D754"/>
    </row>
    <row r="755" spans="2:4" ht="15.75" customHeight="1" x14ac:dyDescent="0.2">
      <c r="B755"/>
      <c r="D755"/>
    </row>
    <row r="756" spans="2:4" ht="15.75" customHeight="1" x14ac:dyDescent="0.2">
      <c r="B756"/>
      <c r="D756"/>
    </row>
    <row r="757" spans="2:4" ht="15.75" customHeight="1" x14ac:dyDescent="0.2">
      <c r="B757"/>
      <c r="D757"/>
    </row>
    <row r="758" spans="2:4" ht="15.75" customHeight="1" x14ac:dyDescent="0.2">
      <c r="B758"/>
      <c r="D758"/>
    </row>
    <row r="759" spans="2:4" ht="15.75" customHeight="1" x14ac:dyDescent="0.2">
      <c r="B759"/>
      <c r="D759"/>
    </row>
    <row r="760" spans="2:4" ht="15.75" customHeight="1" x14ac:dyDescent="0.2">
      <c r="B760"/>
      <c r="D760"/>
    </row>
    <row r="761" spans="2:4" ht="15.75" customHeight="1" x14ac:dyDescent="0.2">
      <c r="B761"/>
      <c r="D761"/>
    </row>
    <row r="762" spans="2:4" ht="15.75" customHeight="1" x14ac:dyDescent="0.2">
      <c r="B762"/>
      <c r="D762"/>
    </row>
    <row r="763" spans="2:4" ht="15.75" customHeight="1" x14ac:dyDescent="0.2">
      <c r="B763"/>
      <c r="D763"/>
    </row>
    <row r="764" spans="2:4" ht="15.75" customHeight="1" x14ac:dyDescent="0.2">
      <c r="B764"/>
      <c r="D764"/>
    </row>
    <row r="765" spans="2:4" ht="15.75" customHeight="1" x14ac:dyDescent="0.2">
      <c r="B765"/>
      <c r="D765"/>
    </row>
    <row r="766" spans="2:4" ht="15.75" customHeight="1" x14ac:dyDescent="0.2">
      <c r="B766"/>
      <c r="D766"/>
    </row>
    <row r="767" spans="2:4" ht="15.75" customHeight="1" x14ac:dyDescent="0.2">
      <c r="B767"/>
      <c r="D767"/>
    </row>
    <row r="768" spans="2:4" ht="15.75" customHeight="1" x14ac:dyDescent="0.2">
      <c r="B768"/>
      <c r="D768"/>
    </row>
    <row r="769" spans="2:4" ht="15.75" customHeight="1" x14ac:dyDescent="0.2">
      <c r="B769"/>
      <c r="D769"/>
    </row>
    <row r="770" spans="2:4" ht="15.75" customHeight="1" x14ac:dyDescent="0.2">
      <c r="B770"/>
      <c r="D770"/>
    </row>
    <row r="771" spans="2:4" ht="15.75" customHeight="1" x14ac:dyDescent="0.2">
      <c r="B771"/>
      <c r="D771"/>
    </row>
    <row r="772" spans="2:4" ht="15.75" customHeight="1" x14ac:dyDescent="0.2">
      <c r="B772"/>
      <c r="D772"/>
    </row>
    <row r="773" spans="2:4" ht="15.75" customHeight="1" x14ac:dyDescent="0.2">
      <c r="B773"/>
      <c r="D773"/>
    </row>
    <row r="774" spans="2:4" ht="15.75" customHeight="1" x14ac:dyDescent="0.2">
      <c r="B774"/>
      <c r="D774"/>
    </row>
    <row r="775" spans="2:4" ht="15.75" customHeight="1" x14ac:dyDescent="0.2">
      <c r="B775"/>
      <c r="D775"/>
    </row>
    <row r="776" spans="2:4" ht="15.75" customHeight="1" x14ac:dyDescent="0.2">
      <c r="B776"/>
      <c r="D776"/>
    </row>
    <row r="777" spans="2:4" ht="15.75" customHeight="1" x14ac:dyDescent="0.2">
      <c r="B777"/>
      <c r="D777"/>
    </row>
    <row r="778" spans="2:4" ht="15.75" customHeight="1" x14ac:dyDescent="0.2">
      <c r="B778"/>
      <c r="D778"/>
    </row>
    <row r="779" spans="2:4" ht="15.75" customHeight="1" x14ac:dyDescent="0.2">
      <c r="B779"/>
      <c r="D779"/>
    </row>
    <row r="780" spans="2:4" ht="15.75" customHeight="1" x14ac:dyDescent="0.2">
      <c r="B780"/>
      <c r="D780"/>
    </row>
    <row r="781" spans="2:4" ht="15.75" customHeight="1" x14ac:dyDescent="0.2">
      <c r="B781"/>
      <c r="D781"/>
    </row>
    <row r="782" spans="2:4" ht="15.75" customHeight="1" x14ac:dyDescent="0.2">
      <c r="B782"/>
      <c r="D782"/>
    </row>
    <row r="783" spans="2:4" ht="15.75" customHeight="1" x14ac:dyDescent="0.2">
      <c r="B783"/>
      <c r="D783"/>
    </row>
    <row r="784" spans="2:4" ht="15.75" customHeight="1" x14ac:dyDescent="0.2">
      <c r="B784"/>
      <c r="D784"/>
    </row>
    <row r="785" spans="2:4" ht="15.75" customHeight="1" x14ac:dyDescent="0.2">
      <c r="B785"/>
      <c r="D785"/>
    </row>
    <row r="786" spans="2:4" ht="15.75" customHeight="1" x14ac:dyDescent="0.2">
      <c r="B786"/>
      <c r="D786"/>
    </row>
    <row r="787" spans="2:4" ht="15.75" customHeight="1" x14ac:dyDescent="0.2">
      <c r="B787"/>
      <c r="D787"/>
    </row>
    <row r="788" spans="2:4" ht="15.75" customHeight="1" x14ac:dyDescent="0.2">
      <c r="B788"/>
      <c r="D788"/>
    </row>
    <row r="789" spans="2:4" ht="15.75" customHeight="1" x14ac:dyDescent="0.2">
      <c r="B789"/>
      <c r="D789"/>
    </row>
    <row r="790" spans="2:4" ht="15.75" customHeight="1" x14ac:dyDescent="0.2">
      <c r="B790"/>
      <c r="D790"/>
    </row>
    <row r="791" spans="2:4" ht="15.75" customHeight="1" x14ac:dyDescent="0.2">
      <c r="B791"/>
      <c r="D791"/>
    </row>
    <row r="792" spans="2:4" ht="15.75" customHeight="1" x14ac:dyDescent="0.2">
      <c r="B792"/>
      <c r="D792"/>
    </row>
    <row r="793" spans="2:4" ht="15.75" customHeight="1" x14ac:dyDescent="0.2">
      <c r="B793"/>
      <c r="D793"/>
    </row>
    <row r="794" spans="2:4" ht="15.75" customHeight="1" x14ac:dyDescent="0.2">
      <c r="B794"/>
      <c r="D794"/>
    </row>
    <row r="795" spans="2:4" ht="15.75" customHeight="1" x14ac:dyDescent="0.2">
      <c r="B795"/>
      <c r="D795"/>
    </row>
    <row r="796" spans="2:4" ht="15.75" customHeight="1" x14ac:dyDescent="0.2">
      <c r="B796"/>
      <c r="D796"/>
    </row>
    <row r="797" spans="2:4" ht="15.75" customHeight="1" x14ac:dyDescent="0.2">
      <c r="B797"/>
      <c r="D797"/>
    </row>
    <row r="798" spans="2:4" ht="15.75" customHeight="1" x14ac:dyDescent="0.2">
      <c r="B798"/>
      <c r="D798"/>
    </row>
    <row r="799" spans="2:4" ht="15.75" customHeight="1" x14ac:dyDescent="0.2">
      <c r="B799"/>
      <c r="D799"/>
    </row>
    <row r="800" spans="2:4" ht="15.75" customHeight="1" x14ac:dyDescent="0.2">
      <c r="B800"/>
      <c r="D800"/>
    </row>
    <row r="801" spans="2:4" ht="15.75" customHeight="1" x14ac:dyDescent="0.2">
      <c r="B801"/>
      <c r="D801"/>
    </row>
    <row r="802" spans="2:4" ht="15.75" customHeight="1" x14ac:dyDescent="0.2">
      <c r="B802"/>
      <c r="D802"/>
    </row>
    <row r="803" spans="2:4" ht="15.75" customHeight="1" x14ac:dyDescent="0.2">
      <c r="B803"/>
      <c r="D803"/>
    </row>
    <row r="804" spans="2:4" ht="15.75" customHeight="1" x14ac:dyDescent="0.2">
      <c r="B804"/>
      <c r="D804"/>
    </row>
    <row r="805" spans="2:4" ht="15.75" customHeight="1" x14ac:dyDescent="0.2">
      <c r="B805"/>
      <c r="D805"/>
    </row>
    <row r="806" spans="2:4" ht="15.75" customHeight="1" x14ac:dyDescent="0.2">
      <c r="B806"/>
      <c r="D806"/>
    </row>
    <row r="807" spans="2:4" ht="15.75" customHeight="1" x14ac:dyDescent="0.2">
      <c r="B807"/>
      <c r="D807"/>
    </row>
    <row r="808" spans="2:4" ht="15.75" customHeight="1" x14ac:dyDescent="0.2">
      <c r="B808"/>
      <c r="D808"/>
    </row>
    <row r="809" spans="2:4" ht="15.75" customHeight="1" x14ac:dyDescent="0.2">
      <c r="B809"/>
      <c r="D809"/>
    </row>
    <row r="810" spans="2:4" ht="15.75" customHeight="1" x14ac:dyDescent="0.2">
      <c r="B810"/>
      <c r="D810"/>
    </row>
    <row r="811" spans="2:4" ht="15.75" customHeight="1" x14ac:dyDescent="0.2">
      <c r="B811"/>
      <c r="D811"/>
    </row>
    <row r="812" spans="2:4" ht="15.75" customHeight="1" x14ac:dyDescent="0.2">
      <c r="B812"/>
      <c r="D812"/>
    </row>
    <row r="813" spans="2:4" ht="15.75" customHeight="1" x14ac:dyDescent="0.2">
      <c r="B813"/>
      <c r="D813"/>
    </row>
    <row r="814" spans="2:4" ht="15.75" customHeight="1" x14ac:dyDescent="0.2">
      <c r="B814"/>
      <c r="D814"/>
    </row>
    <row r="815" spans="2:4" ht="15.75" customHeight="1" x14ac:dyDescent="0.2">
      <c r="B815"/>
      <c r="D815"/>
    </row>
    <row r="816" spans="2:4" ht="15.75" customHeight="1" x14ac:dyDescent="0.2">
      <c r="B816"/>
      <c r="D816"/>
    </row>
    <row r="817" spans="2:4" ht="15.75" customHeight="1" x14ac:dyDescent="0.2">
      <c r="B817"/>
      <c r="D817"/>
    </row>
    <row r="818" spans="2:4" ht="15.75" customHeight="1" x14ac:dyDescent="0.2">
      <c r="B818"/>
      <c r="D818"/>
    </row>
    <row r="819" spans="2:4" ht="15.75" customHeight="1" x14ac:dyDescent="0.2">
      <c r="B819"/>
      <c r="D819"/>
    </row>
    <row r="820" spans="2:4" ht="15.75" customHeight="1" x14ac:dyDescent="0.2">
      <c r="B820"/>
      <c r="D820"/>
    </row>
    <row r="821" spans="2:4" ht="15.75" customHeight="1" x14ac:dyDescent="0.2">
      <c r="B821"/>
      <c r="D821"/>
    </row>
    <row r="822" spans="2:4" ht="15.75" customHeight="1" x14ac:dyDescent="0.2">
      <c r="B822"/>
      <c r="D822"/>
    </row>
    <row r="823" spans="2:4" ht="15.75" customHeight="1" x14ac:dyDescent="0.2">
      <c r="B823"/>
      <c r="D823"/>
    </row>
    <row r="824" spans="2:4" ht="15.75" customHeight="1" x14ac:dyDescent="0.2">
      <c r="B824"/>
      <c r="D824"/>
    </row>
    <row r="825" spans="2:4" ht="15.75" customHeight="1" x14ac:dyDescent="0.2">
      <c r="B825"/>
      <c r="D825"/>
    </row>
    <row r="826" spans="2:4" ht="15.75" customHeight="1" x14ac:dyDescent="0.2">
      <c r="B826"/>
      <c r="D826"/>
    </row>
    <row r="827" spans="2:4" ht="15.75" customHeight="1" x14ac:dyDescent="0.2">
      <c r="B827"/>
      <c r="D827"/>
    </row>
    <row r="828" spans="2:4" ht="15.75" customHeight="1" x14ac:dyDescent="0.2">
      <c r="B828"/>
      <c r="D828"/>
    </row>
    <row r="829" spans="2:4" ht="15.75" customHeight="1" x14ac:dyDescent="0.2">
      <c r="B829"/>
      <c r="D829"/>
    </row>
    <row r="830" spans="2:4" ht="15.75" customHeight="1" x14ac:dyDescent="0.2">
      <c r="B830"/>
      <c r="D830"/>
    </row>
    <row r="831" spans="2:4" ht="15.75" customHeight="1" x14ac:dyDescent="0.2">
      <c r="B831"/>
      <c r="D831"/>
    </row>
    <row r="832" spans="2:4" ht="15.75" customHeight="1" x14ac:dyDescent="0.2">
      <c r="B832"/>
      <c r="D832"/>
    </row>
    <row r="833" spans="2:4" ht="15.75" customHeight="1" x14ac:dyDescent="0.2">
      <c r="B833"/>
      <c r="D833"/>
    </row>
    <row r="834" spans="2:4" ht="15.75" customHeight="1" x14ac:dyDescent="0.2">
      <c r="B834"/>
      <c r="D834"/>
    </row>
    <row r="835" spans="2:4" ht="15.75" customHeight="1" x14ac:dyDescent="0.2">
      <c r="B835"/>
      <c r="D835"/>
    </row>
    <row r="836" spans="2:4" ht="15.75" customHeight="1" x14ac:dyDescent="0.2">
      <c r="B836"/>
      <c r="D836"/>
    </row>
    <row r="837" spans="2:4" ht="15.75" customHeight="1" x14ac:dyDescent="0.2">
      <c r="B837"/>
      <c r="D837"/>
    </row>
    <row r="838" spans="2:4" ht="15.75" customHeight="1" x14ac:dyDescent="0.2">
      <c r="B838"/>
      <c r="D838"/>
    </row>
    <row r="839" spans="2:4" ht="15.75" customHeight="1" x14ac:dyDescent="0.2">
      <c r="B839"/>
      <c r="D839"/>
    </row>
    <row r="840" spans="2:4" ht="15.75" customHeight="1" x14ac:dyDescent="0.2">
      <c r="B840"/>
      <c r="D840"/>
    </row>
    <row r="841" spans="2:4" ht="15.75" customHeight="1" x14ac:dyDescent="0.2">
      <c r="B841"/>
      <c r="D841"/>
    </row>
    <row r="842" spans="2:4" ht="15.75" customHeight="1" x14ac:dyDescent="0.2">
      <c r="B842"/>
      <c r="D842"/>
    </row>
    <row r="843" spans="2:4" ht="15.75" customHeight="1" x14ac:dyDescent="0.2">
      <c r="B843"/>
      <c r="D843"/>
    </row>
    <row r="844" spans="2:4" ht="15.75" customHeight="1" x14ac:dyDescent="0.2">
      <c r="B844"/>
      <c r="D844"/>
    </row>
    <row r="845" spans="2:4" ht="15.75" customHeight="1" x14ac:dyDescent="0.2">
      <c r="B845"/>
      <c r="D845"/>
    </row>
    <row r="846" spans="2:4" ht="15.75" customHeight="1" x14ac:dyDescent="0.2">
      <c r="B846"/>
      <c r="D846"/>
    </row>
    <row r="847" spans="2:4" ht="15.75" customHeight="1" x14ac:dyDescent="0.2">
      <c r="B847"/>
      <c r="D847"/>
    </row>
    <row r="848" spans="2:4" ht="15.75" customHeight="1" x14ac:dyDescent="0.2">
      <c r="B848"/>
      <c r="D848"/>
    </row>
    <row r="849" spans="2:4" ht="15.75" customHeight="1" x14ac:dyDescent="0.2">
      <c r="B849"/>
      <c r="D849"/>
    </row>
    <row r="850" spans="2:4" ht="15.75" customHeight="1" x14ac:dyDescent="0.2">
      <c r="B850"/>
      <c r="D850"/>
    </row>
    <row r="851" spans="2:4" ht="15.75" customHeight="1" x14ac:dyDescent="0.2">
      <c r="B851"/>
      <c r="D851"/>
    </row>
    <row r="852" spans="2:4" ht="15.75" customHeight="1" x14ac:dyDescent="0.2">
      <c r="B852"/>
      <c r="D852"/>
    </row>
    <row r="853" spans="2:4" ht="15.75" customHeight="1" x14ac:dyDescent="0.2">
      <c r="B853"/>
      <c r="D853"/>
    </row>
    <row r="854" spans="2:4" ht="15.75" customHeight="1" x14ac:dyDescent="0.2">
      <c r="B854"/>
      <c r="D854"/>
    </row>
    <row r="855" spans="2:4" ht="15.75" customHeight="1" x14ac:dyDescent="0.2">
      <c r="B855"/>
      <c r="D855"/>
    </row>
    <row r="856" spans="2:4" ht="15.75" customHeight="1" x14ac:dyDescent="0.2">
      <c r="B856"/>
      <c r="D856"/>
    </row>
    <row r="857" spans="2:4" ht="15.75" customHeight="1" x14ac:dyDescent="0.2">
      <c r="B857"/>
      <c r="D857"/>
    </row>
    <row r="858" spans="2:4" ht="15.75" customHeight="1" x14ac:dyDescent="0.2">
      <c r="B858"/>
      <c r="D858"/>
    </row>
    <row r="859" spans="2:4" ht="15.75" customHeight="1" x14ac:dyDescent="0.2">
      <c r="B859"/>
      <c r="D859"/>
    </row>
    <row r="860" spans="2:4" ht="15.75" customHeight="1" x14ac:dyDescent="0.2">
      <c r="B860"/>
      <c r="D860"/>
    </row>
    <row r="861" spans="2:4" ht="15.75" customHeight="1" x14ac:dyDescent="0.2">
      <c r="B861"/>
      <c r="D861"/>
    </row>
    <row r="862" spans="2:4" ht="15.75" customHeight="1" x14ac:dyDescent="0.2">
      <c r="B862"/>
      <c r="D862"/>
    </row>
    <row r="863" spans="2:4" ht="15.75" customHeight="1" x14ac:dyDescent="0.2">
      <c r="B863"/>
      <c r="D863"/>
    </row>
    <row r="864" spans="2:4" ht="15.75" customHeight="1" x14ac:dyDescent="0.2">
      <c r="B864"/>
      <c r="D864"/>
    </row>
    <row r="865" spans="2:4" ht="15.75" customHeight="1" x14ac:dyDescent="0.2">
      <c r="B865"/>
      <c r="D865"/>
    </row>
    <row r="866" spans="2:4" ht="15.75" customHeight="1" x14ac:dyDescent="0.2">
      <c r="B866"/>
      <c r="D866"/>
    </row>
    <row r="867" spans="2:4" ht="15.75" customHeight="1" x14ac:dyDescent="0.2">
      <c r="B867"/>
      <c r="D867"/>
    </row>
    <row r="868" spans="2:4" ht="15.75" customHeight="1" x14ac:dyDescent="0.2">
      <c r="B868"/>
      <c r="D868"/>
    </row>
    <row r="869" spans="2:4" ht="15.75" customHeight="1" x14ac:dyDescent="0.2">
      <c r="B869"/>
      <c r="D869"/>
    </row>
    <row r="870" spans="2:4" ht="15.75" customHeight="1" x14ac:dyDescent="0.2">
      <c r="B870"/>
      <c r="D870"/>
    </row>
    <row r="871" spans="2:4" ht="15.75" customHeight="1" x14ac:dyDescent="0.2">
      <c r="B871"/>
      <c r="D871"/>
    </row>
    <row r="872" spans="2:4" ht="15.75" customHeight="1" x14ac:dyDescent="0.2">
      <c r="B872"/>
      <c r="D872"/>
    </row>
    <row r="873" spans="2:4" ht="15.75" customHeight="1" x14ac:dyDescent="0.2">
      <c r="B873"/>
      <c r="D873"/>
    </row>
    <row r="874" spans="2:4" ht="15.75" customHeight="1" x14ac:dyDescent="0.2">
      <c r="B874"/>
      <c r="D874"/>
    </row>
    <row r="875" spans="2:4" ht="15.75" customHeight="1" x14ac:dyDescent="0.2">
      <c r="B875"/>
      <c r="D875"/>
    </row>
    <row r="876" spans="2:4" ht="15.75" customHeight="1" x14ac:dyDescent="0.2">
      <c r="B876"/>
      <c r="D876"/>
    </row>
    <row r="877" spans="2:4" ht="15.75" customHeight="1" x14ac:dyDescent="0.2">
      <c r="B877"/>
      <c r="D877"/>
    </row>
    <row r="878" spans="2:4" ht="15.75" customHeight="1" x14ac:dyDescent="0.2">
      <c r="B878"/>
      <c r="D878"/>
    </row>
    <row r="879" spans="2:4" ht="15.75" customHeight="1" x14ac:dyDescent="0.2">
      <c r="B879"/>
      <c r="D879"/>
    </row>
    <row r="880" spans="2:4" ht="15.75" customHeight="1" x14ac:dyDescent="0.2">
      <c r="B880"/>
      <c r="D880"/>
    </row>
    <row r="881" spans="2:4" ht="15.75" customHeight="1" x14ac:dyDescent="0.2">
      <c r="B881"/>
      <c r="D881"/>
    </row>
    <row r="882" spans="2:4" ht="15.75" customHeight="1" x14ac:dyDescent="0.2">
      <c r="B882"/>
      <c r="D882"/>
    </row>
    <row r="883" spans="2:4" ht="15.75" customHeight="1" x14ac:dyDescent="0.2">
      <c r="B883"/>
      <c r="D883"/>
    </row>
    <row r="884" spans="2:4" ht="15.75" customHeight="1" x14ac:dyDescent="0.2">
      <c r="B884"/>
      <c r="D884"/>
    </row>
    <row r="885" spans="2:4" ht="15.75" customHeight="1" x14ac:dyDescent="0.2">
      <c r="B885"/>
      <c r="D885"/>
    </row>
    <row r="886" spans="2:4" ht="15.75" customHeight="1" x14ac:dyDescent="0.2">
      <c r="B886"/>
      <c r="D886"/>
    </row>
    <row r="887" spans="2:4" ht="15.75" customHeight="1" x14ac:dyDescent="0.2">
      <c r="B887"/>
      <c r="D887"/>
    </row>
    <row r="888" spans="2:4" ht="15.75" customHeight="1" x14ac:dyDescent="0.2">
      <c r="B888"/>
      <c r="D888"/>
    </row>
    <row r="889" spans="2:4" ht="15.75" customHeight="1" x14ac:dyDescent="0.2">
      <c r="B889"/>
      <c r="D889"/>
    </row>
    <row r="890" spans="2:4" ht="15.75" customHeight="1" x14ac:dyDescent="0.2">
      <c r="B890"/>
      <c r="D890"/>
    </row>
    <row r="891" spans="2:4" ht="15.75" customHeight="1" x14ac:dyDescent="0.2">
      <c r="B891"/>
      <c r="D891"/>
    </row>
    <row r="892" spans="2:4" ht="15.75" customHeight="1" x14ac:dyDescent="0.2">
      <c r="B892"/>
      <c r="D892"/>
    </row>
    <row r="893" spans="2:4" ht="15.75" customHeight="1" x14ac:dyDescent="0.2">
      <c r="B893"/>
      <c r="D893"/>
    </row>
    <row r="894" spans="2:4" ht="15.75" customHeight="1" x14ac:dyDescent="0.2">
      <c r="B894"/>
      <c r="D894"/>
    </row>
    <row r="895" spans="2:4" ht="15.75" customHeight="1" x14ac:dyDescent="0.2">
      <c r="B895"/>
      <c r="D895"/>
    </row>
    <row r="896" spans="2:4" ht="15.75" customHeight="1" x14ac:dyDescent="0.2">
      <c r="B896"/>
      <c r="D896"/>
    </row>
    <row r="897" spans="2:4" ht="15.75" customHeight="1" x14ac:dyDescent="0.2">
      <c r="B897"/>
      <c r="D897"/>
    </row>
    <row r="898" spans="2:4" ht="15.75" customHeight="1" x14ac:dyDescent="0.2">
      <c r="B898"/>
      <c r="D898"/>
    </row>
    <row r="899" spans="2:4" ht="15.75" customHeight="1" x14ac:dyDescent="0.2">
      <c r="B899"/>
      <c r="D899"/>
    </row>
    <row r="900" spans="2:4" ht="15.75" customHeight="1" x14ac:dyDescent="0.2">
      <c r="B900"/>
      <c r="D900"/>
    </row>
    <row r="901" spans="2:4" ht="15.75" customHeight="1" x14ac:dyDescent="0.2">
      <c r="B901"/>
      <c r="D901"/>
    </row>
    <row r="902" spans="2:4" ht="15.75" customHeight="1" x14ac:dyDescent="0.2">
      <c r="B902"/>
      <c r="D902"/>
    </row>
    <row r="903" spans="2:4" ht="15.75" customHeight="1" x14ac:dyDescent="0.2">
      <c r="B903"/>
      <c r="D903"/>
    </row>
    <row r="904" spans="2:4" ht="15.75" customHeight="1" x14ac:dyDescent="0.2">
      <c r="B904"/>
      <c r="D904"/>
    </row>
    <row r="905" spans="2:4" ht="15.75" customHeight="1" x14ac:dyDescent="0.2">
      <c r="B905"/>
      <c r="D905"/>
    </row>
    <row r="906" spans="2:4" ht="15.75" customHeight="1" x14ac:dyDescent="0.2">
      <c r="B906"/>
      <c r="D906"/>
    </row>
    <row r="907" spans="2:4" ht="15.75" customHeight="1" x14ac:dyDescent="0.2">
      <c r="B907"/>
      <c r="D907"/>
    </row>
    <row r="908" spans="2:4" ht="15.75" customHeight="1" x14ac:dyDescent="0.2">
      <c r="B908"/>
      <c r="D908"/>
    </row>
    <row r="909" spans="2:4" ht="15.75" customHeight="1" x14ac:dyDescent="0.2">
      <c r="B909"/>
      <c r="D909"/>
    </row>
    <row r="910" spans="2:4" ht="15.75" customHeight="1" x14ac:dyDescent="0.2">
      <c r="B910"/>
      <c r="D910"/>
    </row>
    <row r="911" spans="2:4" ht="15.75" customHeight="1" x14ac:dyDescent="0.2">
      <c r="B911"/>
      <c r="D911"/>
    </row>
    <row r="912" spans="2:4" ht="15.75" customHeight="1" x14ac:dyDescent="0.2">
      <c r="B912"/>
      <c r="D912"/>
    </row>
    <row r="913" spans="2:4" ht="15.75" customHeight="1" x14ac:dyDescent="0.2">
      <c r="B913"/>
      <c r="D913"/>
    </row>
    <row r="914" spans="2:4" ht="15.75" customHeight="1" x14ac:dyDescent="0.2">
      <c r="B914"/>
      <c r="D914"/>
    </row>
    <row r="915" spans="2:4" ht="15.75" customHeight="1" x14ac:dyDescent="0.2">
      <c r="B915"/>
      <c r="D915"/>
    </row>
    <row r="916" spans="2:4" ht="15.75" customHeight="1" x14ac:dyDescent="0.2">
      <c r="B916"/>
      <c r="D916"/>
    </row>
    <row r="917" spans="2:4" ht="15.75" customHeight="1" x14ac:dyDescent="0.2">
      <c r="B917"/>
      <c r="D917"/>
    </row>
    <row r="918" spans="2:4" ht="15.75" customHeight="1" x14ac:dyDescent="0.2">
      <c r="B918"/>
      <c r="D918"/>
    </row>
    <row r="919" spans="2:4" ht="15.75" customHeight="1" x14ac:dyDescent="0.2">
      <c r="B919"/>
      <c r="D919"/>
    </row>
    <row r="920" spans="2:4" ht="15.75" customHeight="1" x14ac:dyDescent="0.2">
      <c r="B920"/>
      <c r="D920"/>
    </row>
    <row r="921" spans="2:4" ht="15.75" customHeight="1" x14ac:dyDescent="0.2">
      <c r="B921"/>
      <c r="D921"/>
    </row>
    <row r="922" spans="2:4" ht="15.75" customHeight="1" x14ac:dyDescent="0.2">
      <c r="B922"/>
      <c r="D922"/>
    </row>
    <row r="923" spans="2:4" ht="15.75" customHeight="1" x14ac:dyDescent="0.2">
      <c r="B923"/>
      <c r="D923"/>
    </row>
    <row r="924" spans="2:4" ht="15.75" customHeight="1" x14ac:dyDescent="0.2">
      <c r="B924"/>
      <c r="D924"/>
    </row>
    <row r="925" spans="2:4" ht="15.75" customHeight="1" x14ac:dyDescent="0.2">
      <c r="B925"/>
      <c r="D925"/>
    </row>
    <row r="926" spans="2:4" ht="15.75" customHeight="1" x14ac:dyDescent="0.2">
      <c r="B926"/>
      <c r="D926"/>
    </row>
    <row r="927" spans="2:4" ht="15.75" customHeight="1" x14ac:dyDescent="0.2">
      <c r="B927"/>
      <c r="D927"/>
    </row>
    <row r="928" spans="2:4" ht="15.75" customHeight="1" x14ac:dyDescent="0.2">
      <c r="B928"/>
      <c r="D928"/>
    </row>
    <row r="929" spans="2:4" ht="15.75" customHeight="1" x14ac:dyDescent="0.2">
      <c r="B929"/>
      <c r="D929"/>
    </row>
    <row r="930" spans="2:4" ht="15.75" customHeight="1" x14ac:dyDescent="0.2">
      <c r="B930"/>
      <c r="D930"/>
    </row>
    <row r="931" spans="2:4" ht="15.75" customHeight="1" x14ac:dyDescent="0.2">
      <c r="B931"/>
      <c r="D931"/>
    </row>
    <row r="932" spans="2:4" ht="15.75" customHeight="1" x14ac:dyDescent="0.2">
      <c r="B932"/>
      <c r="D932"/>
    </row>
    <row r="933" spans="2:4" ht="15.75" customHeight="1" x14ac:dyDescent="0.2">
      <c r="B933"/>
      <c r="D933"/>
    </row>
    <row r="934" spans="2:4" ht="15.75" customHeight="1" x14ac:dyDescent="0.2">
      <c r="B934"/>
      <c r="D934"/>
    </row>
    <row r="935" spans="2:4" ht="15.75" customHeight="1" x14ac:dyDescent="0.2">
      <c r="B935"/>
      <c r="D935"/>
    </row>
    <row r="936" spans="2:4" ht="15.75" customHeight="1" x14ac:dyDescent="0.2">
      <c r="B936"/>
      <c r="D936"/>
    </row>
    <row r="937" spans="2:4" ht="15.75" customHeight="1" x14ac:dyDescent="0.2">
      <c r="B937"/>
      <c r="D937"/>
    </row>
    <row r="938" spans="2:4" ht="15.75" customHeight="1" x14ac:dyDescent="0.2">
      <c r="B938"/>
      <c r="D938"/>
    </row>
    <row r="939" spans="2:4" ht="15.75" customHeight="1" x14ac:dyDescent="0.2">
      <c r="B939"/>
      <c r="D939"/>
    </row>
    <row r="940" spans="2:4" ht="15.75" customHeight="1" x14ac:dyDescent="0.2">
      <c r="B940"/>
      <c r="D940"/>
    </row>
    <row r="941" spans="2:4" ht="15.75" customHeight="1" x14ac:dyDescent="0.2">
      <c r="B941"/>
      <c r="D941"/>
    </row>
    <row r="942" spans="2:4" ht="15.75" customHeight="1" x14ac:dyDescent="0.2">
      <c r="B942"/>
      <c r="D942"/>
    </row>
    <row r="943" spans="2:4" ht="15.75" customHeight="1" x14ac:dyDescent="0.2">
      <c r="B943"/>
      <c r="D943"/>
    </row>
    <row r="944" spans="2:4" ht="15.75" customHeight="1" x14ac:dyDescent="0.2">
      <c r="B944"/>
      <c r="D944"/>
    </row>
    <row r="945" spans="2:4" ht="15.75" customHeight="1" x14ac:dyDescent="0.2">
      <c r="B945"/>
      <c r="D945"/>
    </row>
    <row r="946" spans="2:4" ht="15.75" customHeight="1" x14ac:dyDescent="0.2">
      <c r="B946"/>
      <c r="D946"/>
    </row>
    <row r="947" spans="2:4" ht="15.75" customHeight="1" x14ac:dyDescent="0.2">
      <c r="B947"/>
      <c r="D947"/>
    </row>
    <row r="948" spans="2:4" ht="15.75" customHeight="1" x14ac:dyDescent="0.2">
      <c r="B948"/>
      <c r="D948"/>
    </row>
    <row r="949" spans="2:4" ht="15.75" customHeight="1" x14ac:dyDescent="0.2">
      <c r="B949"/>
      <c r="D949"/>
    </row>
    <row r="950" spans="2:4" ht="15.75" customHeight="1" x14ac:dyDescent="0.2">
      <c r="B950"/>
      <c r="D950"/>
    </row>
    <row r="951" spans="2:4" ht="15.75" customHeight="1" x14ac:dyDescent="0.2">
      <c r="B951"/>
      <c r="D951"/>
    </row>
    <row r="952" spans="2:4" ht="15.75" customHeight="1" x14ac:dyDescent="0.2">
      <c r="B952"/>
      <c r="D952"/>
    </row>
    <row r="953" spans="2:4" ht="15.75" customHeight="1" x14ac:dyDescent="0.2">
      <c r="B953"/>
      <c r="D953"/>
    </row>
    <row r="954" spans="2:4" ht="15.75" customHeight="1" x14ac:dyDescent="0.2">
      <c r="B954"/>
      <c r="D954"/>
    </row>
    <row r="955" spans="2:4" ht="15.75" customHeight="1" x14ac:dyDescent="0.2">
      <c r="B955"/>
      <c r="D955"/>
    </row>
    <row r="956" spans="2:4" ht="15.75" customHeight="1" x14ac:dyDescent="0.2">
      <c r="B956"/>
      <c r="D956"/>
    </row>
    <row r="957" spans="2:4" ht="15.75" customHeight="1" x14ac:dyDescent="0.2">
      <c r="B957"/>
      <c r="D957"/>
    </row>
    <row r="958" spans="2:4" ht="15.75" customHeight="1" x14ac:dyDescent="0.2">
      <c r="B958"/>
      <c r="D958"/>
    </row>
    <row r="959" spans="2:4" ht="15.75" customHeight="1" x14ac:dyDescent="0.2">
      <c r="B959"/>
      <c r="D959"/>
    </row>
    <row r="960" spans="2:4" ht="15.75" customHeight="1" x14ac:dyDescent="0.2">
      <c r="B960"/>
      <c r="D960"/>
    </row>
    <row r="961" spans="2:4" ht="15.75" customHeight="1" x14ac:dyDescent="0.2">
      <c r="B961"/>
      <c r="D961"/>
    </row>
    <row r="962" spans="2:4" ht="15.75" customHeight="1" x14ac:dyDescent="0.2">
      <c r="B962"/>
      <c r="D962"/>
    </row>
    <row r="963" spans="2:4" ht="15.75" customHeight="1" x14ac:dyDescent="0.2">
      <c r="B963"/>
      <c r="D963"/>
    </row>
    <row r="964" spans="2:4" ht="15.75" customHeight="1" x14ac:dyDescent="0.2">
      <c r="B964"/>
      <c r="D964"/>
    </row>
    <row r="965" spans="2:4" ht="15.75" customHeight="1" x14ac:dyDescent="0.2">
      <c r="B965"/>
      <c r="D965"/>
    </row>
    <row r="966" spans="2:4" ht="15.75" customHeight="1" x14ac:dyDescent="0.2">
      <c r="B966"/>
      <c r="D966"/>
    </row>
    <row r="967" spans="2:4" ht="15.75" customHeight="1" x14ac:dyDescent="0.2">
      <c r="B967"/>
      <c r="D967"/>
    </row>
    <row r="968" spans="2:4" ht="15.75" customHeight="1" x14ac:dyDescent="0.2">
      <c r="B968"/>
      <c r="D968"/>
    </row>
    <row r="969" spans="2:4" ht="15.75" customHeight="1" x14ac:dyDescent="0.2">
      <c r="B969"/>
      <c r="D969"/>
    </row>
    <row r="970" spans="2:4" ht="15.75" customHeight="1" x14ac:dyDescent="0.2">
      <c r="B970"/>
      <c r="D970"/>
    </row>
    <row r="971" spans="2:4" ht="15.75" customHeight="1" x14ac:dyDescent="0.2">
      <c r="B971"/>
      <c r="D971"/>
    </row>
    <row r="972" spans="2:4" ht="15.75" customHeight="1" x14ac:dyDescent="0.2">
      <c r="B972"/>
      <c r="D972"/>
    </row>
    <row r="973" spans="2:4" ht="15.75" customHeight="1" x14ac:dyDescent="0.2">
      <c r="B973"/>
      <c r="D973"/>
    </row>
    <row r="974" spans="2:4" ht="15.75" customHeight="1" x14ac:dyDescent="0.2">
      <c r="B974"/>
      <c r="D974"/>
    </row>
    <row r="975" spans="2:4" ht="15.75" customHeight="1" x14ac:dyDescent="0.2">
      <c r="B975"/>
      <c r="D975"/>
    </row>
    <row r="976" spans="2:4" ht="15.75" customHeight="1" x14ac:dyDescent="0.2">
      <c r="B976"/>
      <c r="D976"/>
    </row>
    <row r="977" spans="2:4" ht="15.75" customHeight="1" x14ac:dyDescent="0.2">
      <c r="B977"/>
      <c r="D977"/>
    </row>
    <row r="978" spans="2:4" ht="15.75" customHeight="1" x14ac:dyDescent="0.2">
      <c r="B978"/>
      <c r="D978"/>
    </row>
    <row r="979" spans="2:4" ht="15.75" customHeight="1" x14ac:dyDescent="0.2">
      <c r="B979"/>
      <c r="D979"/>
    </row>
    <row r="980" spans="2:4" ht="15.75" customHeight="1" x14ac:dyDescent="0.2">
      <c r="B980"/>
      <c r="D980"/>
    </row>
    <row r="981" spans="2:4" ht="15.75" customHeight="1" x14ac:dyDescent="0.2">
      <c r="B981"/>
      <c r="D981"/>
    </row>
    <row r="982" spans="2:4" ht="15.75" customHeight="1" x14ac:dyDescent="0.2">
      <c r="B982"/>
      <c r="D982"/>
    </row>
    <row r="983" spans="2:4" ht="15.75" customHeight="1" x14ac:dyDescent="0.2">
      <c r="B983"/>
      <c r="D983"/>
    </row>
    <row r="984" spans="2:4" ht="15.75" customHeight="1" x14ac:dyDescent="0.2">
      <c r="B984"/>
      <c r="D984"/>
    </row>
    <row r="985" spans="2:4" ht="15.75" customHeight="1" x14ac:dyDescent="0.2">
      <c r="B985"/>
      <c r="D985"/>
    </row>
    <row r="986" spans="2:4" ht="15.75" customHeight="1" x14ac:dyDescent="0.2">
      <c r="B986"/>
      <c r="D986"/>
    </row>
    <row r="987" spans="2:4" ht="15.75" customHeight="1" x14ac:dyDescent="0.2">
      <c r="B987"/>
      <c r="D987"/>
    </row>
    <row r="988" spans="2:4" ht="15.75" customHeight="1" x14ac:dyDescent="0.2">
      <c r="B988"/>
      <c r="D988"/>
    </row>
    <row r="989" spans="2:4" ht="15.75" customHeight="1" x14ac:dyDescent="0.2">
      <c r="B989"/>
      <c r="D989"/>
    </row>
    <row r="990" spans="2:4" ht="15.75" customHeight="1" x14ac:dyDescent="0.2">
      <c r="B990"/>
      <c r="D990"/>
    </row>
    <row r="991" spans="2:4" ht="15.75" customHeight="1" x14ac:dyDescent="0.2">
      <c r="B991"/>
      <c r="D991"/>
    </row>
    <row r="992" spans="2:4" ht="15.75" customHeight="1" x14ac:dyDescent="0.2">
      <c r="B992"/>
      <c r="D992"/>
    </row>
    <row r="993" spans="2:4" ht="15.75" customHeight="1" x14ac:dyDescent="0.2">
      <c r="B993"/>
      <c r="D993"/>
    </row>
    <row r="994" spans="2:4" ht="15.75" customHeight="1" x14ac:dyDescent="0.2">
      <c r="B994"/>
      <c r="D994"/>
    </row>
    <row r="995" spans="2:4" ht="15.75" customHeight="1" x14ac:dyDescent="0.2">
      <c r="B995"/>
      <c r="D995"/>
    </row>
    <row r="996" spans="2:4" ht="15.75" customHeight="1" x14ac:dyDescent="0.2">
      <c r="B996"/>
      <c r="D996"/>
    </row>
    <row r="997" spans="2:4" ht="15.75" customHeight="1" x14ac:dyDescent="0.2">
      <c r="B997"/>
      <c r="D997"/>
    </row>
    <row r="998" spans="2:4" ht="15.75" customHeight="1" x14ac:dyDescent="0.2">
      <c r="B998"/>
      <c r="D998"/>
    </row>
    <row r="999" spans="2:4" ht="15.75" customHeight="1" x14ac:dyDescent="0.2">
      <c r="B999"/>
      <c r="D999"/>
    </row>
    <row r="1000" spans="2:4" ht="15.75" customHeight="1" x14ac:dyDescent="0.2">
      <c r="B1000"/>
      <c r="D1000"/>
    </row>
    <row r="1001" spans="2:4" ht="15.75" customHeight="1" x14ac:dyDescent="0.2">
      <c r="B1001"/>
      <c r="D1001"/>
    </row>
    <row r="1002" spans="2:4" ht="15.75" customHeight="1" x14ac:dyDescent="0.2">
      <c r="B1002"/>
      <c r="D1002"/>
    </row>
    <row r="1003" spans="2:4" ht="15.75" customHeight="1" x14ac:dyDescent="0.2">
      <c r="B1003"/>
      <c r="D1003"/>
    </row>
    <row r="1004" spans="2:4" ht="15.75" customHeight="1" x14ac:dyDescent="0.2">
      <c r="B1004"/>
      <c r="D1004"/>
    </row>
    <row r="1005" spans="2:4" ht="15.75" customHeight="1" x14ac:dyDescent="0.2">
      <c r="B1005"/>
      <c r="D1005"/>
    </row>
    <row r="1006" spans="2:4" ht="15.75" customHeight="1" x14ac:dyDescent="0.2">
      <c r="B1006"/>
      <c r="D1006"/>
    </row>
    <row r="1007" spans="2:4" ht="15.75" customHeight="1" x14ac:dyDescent="0.2">
      <c r="B1007"/>
      <c r="D1007"/>
    </row>
    <row r="1008" spans="2:4" ht="15.75" customHeight="1" x14ac:dyDescent="0.2">
      <c r="B1008"/>
      <c r="D1008"/>
    </row>
    <row r="1009" spans="2:4" ht="15.75" customHeight="1" x14ac:dyDescent="0.2">
      <c r="B1009"/>
      <c r="D1009"/>
    </row>
    <row r="1010" spans="2:4" ht="15.75" customHeight="1" x14ac:dyDescent="0.2">
      <c r="B1010"/>
      <c r="D1010"/>
    </row>
    <row r="1011" spans="2:4" ht="15.75" customHeight="1" x14ac:dyDescent="0.2">
      <c r="B1011"/>
      <c r="D1011"/>
    </row>
    <row r="1012" spans="2:4" ht="15.75" customHeight="1" x14ac:dyDescent="0.2">
      <c r="B1012"/>
      <c r="D1012"/>
    </row>
    <row r="1013" spans="2:4" ht="15.75" customHeight="1" x14ac:dyDescent="0.2">
      <c r="B1013"/>
      <c r="D1013"/>
    </row>
    <row r="1014" spans="2:4" ht="15.75" customHeight="1" x14ac:dyDescent="0.2">
      <c r="B1014"/>
      <c r="D1014"/>
    </row>
    <row r="1015" spans="2:4" ht="15.75" customHeight="1" x14ac:dyDescent="0.2">
      <c r="B1015"/>
      <c r="D1015"/>
    </row>
    <row r="1016" spans="2:4" ht="15.75" customHeight="1" x14ac:dyDescent="0.2">
      <c r="B1016"/>
      <c r="D1016"/>
    </row>
    <row r="1017" spans="2:4" ht="15.75" customHeight="1" x14ac:dyDescent="0.2">
      <c r="B1017"/>
      <c r="D1017"/>
    </row>
    <row r="1018" spans="2:4" ht="15.75" customHeight="1" x14ac:dyDescent="0.2">
      <c r="B1018"/>
      <c r="D1018"/>
    </row>
    <row r="1019" spans="2:4" ht="15.75" customHeight="1" x14ac:dyDescent="0.2">
      <c r="B1019"/>
      <c r="D1019"/>
    </row>
    <row r="1020" spans="2:4" ht="15.75" customHeight="1" x14ac:dyDescent="0.2">
      <c r="B1020"/>
      <c r="D1020"/>
    </row>
    <row r="1021" spans="2:4" ht="15.75" customHeight="1" x14ac:dyDescent="0.2">
      <c r="B1021"/>
      <c r="D1021"/>
    </row>
    <row r="1022" spans="2:4" ht="15.75" customHeight="1" x14ac:dyDescent="0.2">
      <c r="B1022"/>
      <c r="D1022"/>
    </row>
    <row r="1023" spans="2:4" ht="15.75" customHeight="1" x14ac:dyDescent="0.2">
      <c r="B1023"/>
      <c r="D1023"/>
    </row>
    <row r="1024" spans="2:4" ht="15.75" customHeight="1" x14ac:dyDescent="0.2">
      <c r="B1024"/>
      <c r="D1024"/>
    </row>
    <row r="1025" spans="2:4" ht="15.75" customHeight="1" x14ac:dyDescent="0.2">
      <c r="B1025"/>
      <c r="D1025"/>
    </row>
    <row r="1026" spans="2:4" ht="15.75" customHeight="1" x14ac:dyDescent="0.2">
      <c r="B1026"/>
      <c r="D1026"/>
    </row>
    <row r="1027" spans="2:4" ht="15.75" customHeight="1" x14ac:dyDescent="0.2">
      <c r="B1027"/>
      <c r="D1027"/>
    </row>
    <row r="1028" spans="2:4" ht="15.75" customHeight="1" x14ac:dyDescent="0.2">
      <c r="B1028"/>
      <c r="D1028"/>
    </row>
    <row r="1029" spans="2:4" ht="15.75" customHeight="1" x14ac:dyDescent="0.2">
      <c r="B1029"/>
      <c r="D1029"/>
    </row>
    <row r="1030" spans="2:4" ht="15.75" customHeight="1" x14ac:dyDescent="0.2">
      <c r="B1030"/>
      <c r="D1030"/>
    </row>
    <row r="1031" spans="2:4" ht="15.75" customHeight="1" x14ac:dyDescent="0.2">
      <c r="B1031"/>
      <c r="D1031"/>
    </row>
    <row r="1032" spans="2:4" ht="15.75" customHeight="1" x14ac:dyDescent="0.2">
      <c r="B1032"/>
      <c r="D1032"/>
    </row>
    <row r="1033" spans="2:4" ht="15.75" customHeight="1" x14ac:dyDescent="0.2">
      <c r="B1033"/>
      <c r="D1033"/>
    </row>
    <row r="1034" spans="2:4" ht="15.75" customHeight="1" x14ac:dyDescent="0.2">
      <c r="B1034"/>
      <c r="D1034"/>
    </row>
    <row r="1035" spans="2:4" ht="15.75" customHeight="1" x14ac:dyDescent="0.2">
      <c r="B1035"/>
      <c r="D1035"/>
    </row>
    <row r="1036" spans="2:4" ht="15.75" customHeight="1" x14ac:dyDescent="0.2">
      <c r="B1036"/>
      <c r="D1036"/>
    </row>
    <row r="1037" spans="2:4" ht="15.75" customHeight="1" x14ac:dyDescent="0.2">
      <c r="B1037"/>
      <c r="D1037"/>
    </row>
    <row r="1038" spans="2:4" ht="15.75" customHeight="1" x14ac:dyDescent="0.2">
      <c r="B1038"/>
      <c r="D1038"/>
    </row>
    <row r="1039" spans="2:4" ht="15.75" customHeight="1" x14ac:dyDescent="0.2">
      <c r="B1039"/>
      <c r="D1039"/>
    </row>
    <row r="1040" spans="2:4" ht="15.75" customHeight="1" x14ac:dyDescent="0.2">
      <c r="B1040"/>
      <c r="D1040"/>
    </row>
    <row r="1041" spans="2:4" ht="15.75" customHeight="1" x14ac:dyDescent="0.2">
      <c r="B1041"/>
      <c r="D1041"/>
    </row>
    <row r="1042" spans="2:4" ht="15.75" customHeight="1" x14ac:dyDescent="0.2">
      <c r="B1042"/>
      <c r="D1042"/>
    </row>
    <row r="1043" spans="2:4" ht="15.75" customHeight="1" x14ac:dyDescent="0.2">
      <c r="B1043"/>
      <c r="D1043"/>
    </row>
    <row r="1044" spans="2:4" ht="15.75" customHeight="1" x14ac:dyDescent="0.2">
      <c r="B1044"/>
      <c r="D1044"/>
    </row>
    <row r="1045" spans="2:4" ht="15.75" customHeight="1" x14ac:dyDescent="0.2">
      <c r="B1045"/>
      <c r="D1045"/>
    </row>
    <row r="1046" spans="2:4" ht="15.75" customHeight="1" x14ac:dyDescent="0.2">
      <c r="B1046"/>
      <c r="D1046"/>
    </row>
    <row r="1047" spans="2:4" ht="15.75" customHeight="1" x14ac:dyDescent="0.2">
      <c r="B1047"/>
      <c r="D1047"/>
    </row>
    <row r="1048" spans="2:4" ht="15.75" customHeight="1" x14ac:dyDescent="0.2">
      <c r="B1048"/>
      <c r="D1048"/>
    </row>
    <row r="1049" spans="2:4" ht="15.75" customHeight="1" x14ac:dyDescent="0.2">
      <c r="B1049"/>
      <c r="D1049"/>
    </row>
    <row r="1050" spans="2:4" ht="15.75" customHeight="1" x14ac:dyDescent="0.2">
      <c r="B1050"/>
      <c r="D1050"/>
    </row>
    <row r="1051" spans="2:4" ht="15.75" customHeight="1" x14ac:dyDescent="0.2">
      <c r="B1051"/>
      <c r="D1051"/>
    </row>
    <row r="1052" spans="2:4" ht="15.75" customHeight="1" x14ac:dyDescent="0.2">
      <c r="B1052"/>
      <c r="D1052"/>
    </row>
    <row r="1053" spans="2:4" ht="15.75" customHeight="1" x14ac:dyDescent="0.2">
      <c r="B1053"/>
      <c r="D1053"/>
    </row>
    <row r="1054" spans="2:4" ht="15.75" customHeight="1" x14ac:dyDescent="0.2">
      <c r="B1054"/>
      <c r="D1054"/>
    </row>
    <row r="1055" spans="2:4" ht="15.75" customHeight="1" x14ac:dyDescent="0.2">
      <c r="B1055"/>
      <c r="D1055"/>
    </row>
    <row r="1056" spans="2:4" ht="15.75" customHeight="1" x14ac:dyDescent="0.2">
      <c r="B1056"/>
      <c r="D1056"/>
    </row>
    <row r="1057" spans="2:4" ht="15.75" customHeight="1" x14ac:dyDescent="0.2">
      <c r="B1057"/>
      <c r="D1057"/>
    </row>
    <row r="1058" spans="2:4" ht="15.75" customHeight="1" x14ac:dyDescent="0.2">
      <c r="B1058"/>
      <c r="D1058"/>
    </row>
    <row r="1059" spans="2:4" ht="15.75" customHeight="1" x14ac:dyDescent="0.2">
      <c r="B1059"/>
      <c r="D1059"/>
    </row>
    <row r="1060" spans="2:4" ht="15.75" customHeight="1" x14ac:dyDescent="0.2">
      <c r="B1060"/>
      <c r="D1060"/>
    </row>
    <row r="1061" spans="2:4" ht="15.75" customHeight="1" x14ac:dyDescent="0.2">
      <c r="B1061"/>
      <c r="D1061"/>
    </row>
    <row r="1062" spans="2:4" ht="15.75" customHeight="1" x14ac:dyDescent="0.2">
      <c r="B1062"/>
      <c r="D1062"/>
    </row>
    <row r="1063" spans="2:4" ht="15.75" customHeight="1" x14ac:dyDescent="0.2">
      <c r="B1063"/>
      <c r="D1063"/>
    </row>
    <row r="1064" spans="2:4" ht="15.75" customHeight="1" x14ac:dyDescent="0.2">
      <c r="B1064"/>
      <c r="D1064"/>
    </row>
    <row r="1065" spans="2:4" ht="15.75" customHeight="1" x14ac:dyDescent="0.2">
      <c r="B1065"/>
      <c r="D1065"/>
    </row>
    <row r="1066" spans="2:4" ht="15.75" customHeight="1" x14ac:dyDescent="0.2">
      <c r="B1066"/>
      <c r="D1066"/>
    </row>
    <row r="1067" spans="2:4" ht="15.75" customHeight="1" x14ac:dyDescent="0.2">
      <c r="B1067"/>
      <c r="D1067"/>
    </row>
    <row r="1068" spans="2:4" ht="15.75" customHeight="1" x14ac:dyDescent="0.2">
      <c r="B1068"/>
      <c r="D1068"/>
    </row>
    <row r="1069" spans="2:4" ht="15.75" customHeight="1" x14ac:dyDescent="0.2">
      <c r="B1069"/>
      <c r="D1069"/>
    </row>
    <row r="1070" spans="2:4" ht="15.75" customHeight="1" x14ac:dyDescent="0.2">
      <c r="B1070"/>
      <c r="D1070"/>
    </row>
    <row r="1071" spans="2:4" ht="15.75" customHeight="1" x14ac:dyDescent="0.2">
      <c r="B1071"/>
      <c r="D1071"/>
    </row>
    <row r="1072" spans="2:4" ht="15.75" customHeight="1" x14ac:dyDescent="0.2">
      <c r="B1072"/>
      <c r="D1072"/>
    </row>
    <row r="1073" spans="2:4" ht="15.75" customHeight="1" x14ac:dyDescent="0.2">
      <c r="B1073"/>
      <c r="D1073"/>
    </row>
    <row r="1074" spans="2:4" ht="15.75" customHeight="1" x14ac:dyDescent="0.2">
      <c r="B1074"/>
      <c r="D1074"/>
    </row>
    <row r="1075" spans="2:4" ht="15.75" customHeight="1" x14ac:dyDescent="0.2">
      <c r="B1075"/>
      <c r="D1075"/>
    </row>
    <row r="1076" spans="2:4" ht="15.75" customHeight="1" x14ac:dyDescent="0.2">
      <c r="B1076"/>
      <c r="D1076"/>
    </row>
    <row r="1077" spans="2:4" ht="15.75" customHeight="1" x14ac:dyDescent="0.2">
      <c r="B1077"/>
      <c r="D1077"/>
    </row>
    <row r="1078" spans="2:4" ht="15.75" customHeight="1" x14ac:dyDescent="0.2">
      <c r="B1078"/>
      <c r="D1078"/>
    </row>
    <row r="1079" spans="2:4" ht="15.75" customHeight="1" x14ac:dyDescent="0.2">
      <c r="B1079"/>
      <c r="D1079"/>
    </row>
    <row r="1080" spans="2:4" ht="15.75" customHeight="1" x14ac:dyDescent="0.2">
      <c r="B1080"/>
      <c r="D1080"/>
    </row>
    <row r="1081" spans="2:4" ht="15.75" customHeight="1" x14ac:dyDescent="0.2">
      <c r="B1081"/>
      <c r="D1081"/>
    </row>
    <row r="1082" spans="2:4" ht="15.75" customHeight="1" x14ac:dyDescent="0.2">
      <c r="B1082"/>
      <c r="D1082"/>
    </row>
    <row r="1083" spans="2:4" ht="15.75" customHeight="1" x14ac:dyDescent="0.2">
      <c r="B1083"/>
      <c r="D1083"/>
    </row>
    <row r="1084" spans="2:4" ht="15.75" customHeight="1" x14ac:dyDescent="0.2">
      <c r="B1084"/>
      <c r="D1084"/>
    </row>
    <row r="1085" spans="2:4" ht="15.75" customHeight="1" x14ac:dyDescent="0.2">
      <c r="B1085"/>
      <c r="D1085"/>
    </row>
    <row r="1086" spans="2:4" ht="15.75" customHeight="1" x14ac:dyDescent="0.2">
      <c r="B1086"/>
      <c r="D1086"/>
    </row>
    <row r="1087" spans="2:4" ht="15.75" customHeight="1" x14ac:dyDescent="0.2">
      <c r="B1087"/>
      <c r="D1087"/>
    </row>
    <row r="1088" spans="2:4" ht="15.75" customHeight="1" x14ac:dyDescent="0.2">
      <c r="B1088"/>
      <c r="D1088"/>
    </row>
    <row r="1089" spans="2:4" ht="15.75" customHeight="1" x14ac:dyDescent="0.2">
      <c r="B1089"/>
      <c r="D1089"/>
    </row>
    <row r="1090" spans="2:4" ht="15.75" customHeight="1" x14ac:dyDescent="0.2">
      <c r="B1090"/>
      <c r="D1090"/>
    </row>
    <row r="1091" spans="2:4" ht="15.75" customHeight="1" x14ac:dyDescent="0.2">
      <c r="B1091"/>
      <c r="D1091"/>
    </row>
    <row r="1092" spans="2:4" ht="15.75" customHeight="1" x14ac:dyDescent="0.2">
      <c r="B1092"/>
      <c r="D1092"/>
    </row>
    <row r="1093" spans="2:4" ht="15.75" customHeight="1" x14ac:dyDescent="0.2">
      <c r="B1093"/>
      <c r="D1093"/>
    </row>
    <row r="1094" spans="2:4" ht="15.75" customHeight="1" x14ac:dyDescent="0.2">
      <c r="B1094"/>
      <c r="D1094"/>
    </row>
    <row r="1095" spans="2:4" ht="15.75" customHeight="1" x14ac:dyDescent="0.2">
      <c r="B1095"/>
      <c r="D1095"/>
    </row>
    <row r="1096" spans="2:4" ht="15.75" customHeight="1" x14ac:dyDescent="0.2">
      <c r="B1096"/>
      <c r="D1096"/>
    </row>
    <row r="1097" spans="2:4" ht="15.75" customHeight="1" x14ac:dyDescent="0.2">
      <c r="B1097"/>
      <c r="D1097"/>
    </row>
    <row r="1098" spans="2:4" ht="15.75" customHeight="1" x14ac:dyDescent="0.2">
      <c r="B1098"/>
      <c r="D1098"/>
    </row>
    <row r="1099" spans="2:4" ht="15.75" customHeight="1" x14ac:dyDescent="0.2">
      <c r="B1099"/>
      <c r="D1099"/>
    </row>
    <row r="1100" spans="2:4" ht="15.75" customHeight="1" x14ac:dyDescent="0.2">
      <c r="B1100"/>
      <c r="D1100"/>
    </row>
    <row r="1101" spans="2:4" ht="15.75" customHeight="1" x14ac:dyDescent="0.2">
      <c r="B1101"/>
      <c r="D1101"/>
    </row>
    <row r="1102" spans="2:4" ht="15.75" customHeight="1" x14ac:dyDescent="0.2">
      <c r="B1102"/>
      <c r="D1102"/>
    </row>
    <row r="1103" spans="2:4" ht="15.75" customHeight="1" x14ac:dyDescent="0.2">
      <c r="B1103"/>
      <c r="D1103"/>
    </row>
    <row r="1104" spans="2:4" ht="15.75" customHeight="1" x14ac:dyDescent="0.2">
      <c r="B1104"/>
      <c r="D1104"/>
    </row>
    <row r="1105" spans="2:4" ht="15.75" customHeight="1" x14ac:dyDescent="0.2">
      <c r="B1105"/>
      <c r="D1105"/>
    </row>
    <row r="1106" spans="2:4" ht="15.75" customHeight="1" x14ac:dyDescent="0.2">
      <c r="B1106"/>
      <c r="D1106"/>
    </row>
    <row r="1107" spans="2:4" ht="15.75" customHeight="1" x14ac:dyDescent="0.2">
      <c r="B1107"/>
      <c r="D1107"/>
    </row>
    <row r="1108" spans="2:4" ht="15.75" customHeight="1" x14ac:dyDescent="0.2">
      <c r="B1108"/>
      <c r="D1108"/>
    </row>
    <row r="1109" spans="2:4" ht="15.75" customHeight="1" x14ac:dyDescent="0.2">
      <c r="B1109"/>
      <c r="D1109"/>
    </row>
    <row r="1110" spans="2:4" ht="15.75" customHeight="1" x14ac:dyDescent="0.2">
      <c r="B1110"/>
      <c r="D1110"/>
    </row>
    <row r="1111" spans="2:4" ht="15.75" customHeight="1" x14ac:dyDescent="0.2">
      <c r="B1111"/>
      <c r="D1111"/>
    </row>
    <row r="1112" spans="2:4" ht="15.75" customHeight="1" x14ac:dyDescent="0.2">
      <c r="B1112"/>
      <c r="D1112"/>
    </row>
    <row r="1113" spans="2:4" ht="15.75" customHeight="1" x14ac:dyDescent="0.2">
      <c r="B1113"/>
      <c r="D1113"/>
    </row>
    <row r="1114" spans="2:4" ht="15.75" customHeight="1" x14ac:dyDescent="0.2">
      <c r="B1114"/>
      <c r="D1114"/>
    </row>
    <row r="1115" spans="2:4" ht="15.75" customHeight="1" x14ac:dyDescent="0.2">
      <c r="B1115"/>
      <c r="D1115"/>
    </row>
    <row r="1116" spans="2:4" ht="15.75" customHeight="1" x14ac:dyDescent="0.2">
      <c r="B1116"/>
      <c r="D1116"/>
    </row>
    <row r="1117" spans="2:4" ht="15.75" customHeight="1" x14ac:dyDescent="0.2">
      <c r="B1117"/>
      <c r="D1117"/>
    </row>
    <row r="1118" spans="2:4" ht="15.75" customHeight="1" x14ac:dyDescent="0.2">
      <c r="B1118"/>
      <c r="D1118"/>
    </row>
    <row r="1119" spans="2:4" ht="15.75" customHeight="1" x14ac:dyDescent="0.2">
      <c r="B1119"/>
      <c r="D1119"/>
    </row>
    <row r="1120" spans="2:4" ht="15.75" customHeight="1" x14ac:dyDescent="0.2">
      <c r="B1120"/>
      <c r="D1120"/>
    </row>
    <row r="1121" spans="2:4" ht="15.75" customHeight="1" x14ac:dyDescent="0.2">
      <c r="B1121"/>
      <c r="D1121"/>
    </row>
    <row r="1122" spans="2:4" ht="15.75" customHeight="1" x14ac:dyDescent="0.2">
      <c r="B1122"/>
      <c r="D1122"/>
    </row>
    <row r="1123" spans="2:4" ht="15.75" customHeight="1" x14ac:dyDescent="0.2">
      <c r="B1123"/>
      <c r="D1123"/>
    </row>
    <row r="1124" spans="2:4" ht="15.75" customHeight="1" x14ac:dyDescent="0.2">
      <c r="B1124"/>
      <c r="D1124"/>
    </row>
    <row r="1125" spans="2:4" ht="15.75" customHeight="1" x14ac:dyDescent="0.2">
      <c r="B1125"/>
      <c r="D1125"/>
    </row>
    <row r="1126" spans="2:4" ht="15.75" customHeight="1" x14ac:dyDescent="0.2">
      <c r="B1126"/>
      <c r="D1126"/>
    </row>
    <row r="1127" spans="2:4" ht="15.75" customHeight="1" x14ac:dyDescent="0.2">
      <c r="B1127"/>
      <c r="D1127"/>
    </row>
    <row r="1128" spans="2:4" ht="15.75" customHeight="1" x14ac:dyDescent="0.2">
      <c r="B1128"/>
      <c r="D1128"/>
    </row>
    <row r="1129" spans="2:4" ht="15.75" customHeight="1" x14ac:dyDescent="0.2">
      <c r="B1129"/>
      <c r="D1129"/>
    </row>
    <row r="1130" spans="2:4" ht="15.75" customHeight="1" x14ac:dyDescent="0.2">
      <c r="B1130"/>
      <c r="D1130"/>
    </row>
    <row r="1131" spans="2:4" ht="15.75" customHeight="1" x14ac:dyDescent="0.2">
      <c r="B1131"/>
      <c r="D1131"/>
    </row>
    <row r="1132" spans="2:4" ht="15.75" customHeight="1" x14ac:dyDescent="0.2">
      <c r="B1132"/>
      <c r="D1132"/>
    </row>
    <row r="1133" spans="2:4" ht="15.75" customHeight="1" x14ac:dyDescent="0.2">
      <c r="B1133"/>
      <c r="D1133"/>
    </row>
    <row r="1134" spans="2:4" ht="15.75" customHeight="1" x14ac:dyDescent="0.2">
      <c r="B1134"/>
      <c r="D1134"/>
    </row>
    <row r="1135" spans="2:4" ht="15.75" customHeight="1" x14ac:dyDescent="0.2">
      <c r="B1135"/>
      <c r="D1135"/>
    </row>
    <row r="1136" spans="2:4" ht="15.75" customHeight="1" x14ac:dyDescent="0.2">
      <c r="B1136"/>
      <c r="D1136"/>
    </row>
    <row r="1137" spans="2:4" ht="15.75" customHeight="1" x14ac:dyDescent="0.2">
      <c r="B1137"/>
      <c r="D1137"/>
    </row>
    <row r="1138" spans="2:4" ht="15.75" customHeight="1" x14ac:dyDescent="0.2">
      <c r="B1138"/>
      <c r="D1138"/>
    </row>
    <row r="1139" spans="2:4" ht="15.75" customHeight="1" x14ac:dyDescent="0.2">
      <c r="B1139"/>
      <c r="D1139"/>
    </row>
    <row r="1140" spans="2:4" ht="15.75" customHeight="1" x14ac:dyDescent="0.2">
      <c r="B1140"/>
      <c r="D1140"/>
    </row>
    <row r="1141" spans="2:4" ht="15.75" customHeight="1" x14ac:dyDescent="0.2">
      <c r="B1141"/>
      <c r="D1141"/>
    </row>
    <row r="1142" spans="2:4" ht="15.75" customHeight="1" x14ac:dyDescent="0.2">
      <c r="B1142"/>
      <c r="D1142"/>
    </row>
    <row r="1143" spans="2:4" ht="15.75" customHeight="1" x14ac:dyDescent="0.2">
      <c r="B1143"/>
      <c r="D1143"/>
    </row>
    <row r="1144" spans="2:4" ht="15.75" customHeight="1" x14ac:dyDescent="0.2">
      <c r="B1144"/>
      <c r="D1144"/>
    </row>
    <row r="1145" spans="2:4" ht="15.75" customHeight="1" x14ac:dyDescent="0.2">
      <c r="B1145"/>
      <c r="D1145"/>
    </row>
    <row r="1146" spans="2:4" ht="15.75" customHeight="1" x14ac:dyDescent="0.2">
      <c r="B1146"/>
      <c r="D1146"/>
    </row>
    <row r="1147" spans="2:4" ht="15.75" customHeight="1" x14ac:dyDescent="0.2">
      <c r="B1147"/>
      <c r="D1147"/>
    </row>
    <row r="1148" spans="2:4" ht="15.75" customHeight="1" x14ac:dyDescent="0.2">
      <c r="B1148"/>
      <c r="D1148"/>
    </row>
    <row r="1149" spans="2:4" ht="15.75" customHeight="1" x14ac:dyDescent="0.2">
      <c r="B1149"/>
      <c r="D1149"/>
    </row>
    <row r="1150" spans="2:4" ht="15.75" customHeight="1" x14ac:dyDescent="0.2">
      <c r="B1150"/>
      <c r="D1150"/>
    </row>
    <row r="1151" spans="2:4" ht="15.75" customHeight="1" x14ac:dyDescent="0.2">
      <c r="B1151"/>
      <c r="D1151"/>
    </row>
    <row r="1152" spans="2:4" ht="15.75" customHeight="1" x14ac:dyDescent="0.2">
      <c r="B1152"/>
      <c r="D1152"/>
    </row>
    <row r="1153" spans="2:4" ht="15.75" customHeight="1" x14ac:dyDescent="0.2">
      <c r="B1153"/>
      <c r="D1153"/>
    </row>
    <row r="1154" spans="2:4" ht="15.75" customHeight="1" x14ac:dyDescent="0.2">
      <c r="B1154"/>
      <c r="D1154"/>
    </row>
    <row r="1155" spans="2:4" ht="15.75" customHeight="1" x14ac:dyDescent="0.2">
      <c r="B1155"/>
      <c r="D1155"/>
    </row>
    <row r="1156" spans="2:4" ht="15.75" customHeight="1" x14ac:dyDescent="0.2">
      <c r="B1156"/>
      <c r="D1156"/>
    </row>
    <row r="1157" spans="2:4" ht="15.75" customHeight="1" x14ac:dyDescent="0.2">
      <c r="B1157"/>
      <c r="D1157"/>
    </row>
    <row r="1158" spans="2:4" ht="15.75" customHeight="1" x14ac:dyDescent="0.2">
      <c r="B1158"/>
      <c r="D1158"/>
    </row>
    <row r="1159" spans="2:4" ht="15.75" customHeight="1" x14ac:dyDescent="0.2">
      <c r="B1159"/>
      <c r="D1159"/>
    </row>
    <row r="1160" spans="2:4" ht="15.75" customHeight="1" x14ac:dyDescent="0.2">
      <c r="B1160"/>
      <c r="D1160"/>
    </row>
    <row r="1161" spans="2:4" ht="15.75" customHeight="1" x14ac:dyDescent="0.2">
      <c r="B1161"/>
      <c r="D1161"/>
    </row>
    <row r="1162" spans="2:4" ht="15.75" customHeight="1" x14ac:dyDescent="0.2">
      <c r="B1162"/>
      <c r="D1162"/>
    </row>
    <row r="1163" spans="2:4" ht="15.75" customHeight="1" x14ac:dyDescent="0.2">
      <c r="B1163"/>
      <c r="D1163"/>
    </row>
    <row r="1164" spans="2:4" ht="15.75" customHeight="1" x14ac:dyDescent="0.2">
      <c r="B1164"/>
      <c r="D1164"/>
    </row>
    <row r="1165" spans="2:4" ht="15.75" customHeight="1" x14ac:dyDescent="0.2">
      <c r="B1165"/>
      <c r="D1165"/>
    </row>
    <row r="1166" spans="2:4" ht="15.75" customHeight="1" x14ac:dyDescent="0.2">
      <c r="B1166"/>
      <c r="D1166"/>
    </row>
    <row r="1167" spans="2:4" ht="15.75" customHeight="1" x14ac:dyDescent="0.2">
      <c r="B1167"/>
      <c r="D1167"/>
    </row>
    <row r="1168" spans="2:4" ht="15.75" customHeight="1" x14ac:dyDescent="0.2">
      <c r="B1168"/>
      <c r="D1168"/>
    </row>
    <row r="1169" spans="2:4" ht="15.75" customHeight="1" x14ac:dyDescent="0.2">
      <c r="B1169"/>
      <c r="D1169"/>
    </row>
    <row r="1170" spans="2:4" ht="15.75" customHeight="1" x14ac:dyDescent="0.2">
      <c r="B1170"/>
      <c r="D1170"/>
    </row>
    <row r="1171" spans="2:4" ht="15.75" customHeight="1" x14ac:dyDescent="0.2">
      <c r="B1171"/>
      <c r="D1171"/>
    </row>
    <row r="1172" spans="2:4" ht="15.75" customHeight="1" x14ac:dyDescent="0.2">
      <c r="B1172"/>
      <c r="D1172"/>
    </row>
    <row r="1173" spans="2:4" ht="15.75" customHeight="1" x14ac:dyDescent="0.2">
      <c r="B1173"/>
      <c r="D1173"/>
    </row>
    <row r="1174" spans="2:4" ht="15.75" customHeight="1" x14ac:dyDescent="0.2">
      <c r="B1174"/>
      <c r="D1174"/>
    </row>
    <row r="1175" spans="2:4" ht="15.75" customHeight="1" x14ac:dyDescent="0.2">
      <c r="B1175"/>
      <c r="D1175"/>
    </row>
    <row r="1176" spans="2:4" ht="15.75" customHeight="1" x14ac:dyDescent="0.2">
      <c r="B1176"/>
      <c r="D1176"/>
    </row>
    <row r="1177" spans="2:4" ht="15.75" customHeight="1" x14ac:dyDescent="0.2">
      <c r="B1177"/>
      <c r="D1177"/>
    </row>
    <row r="1178" spans="2:4" ht="15.75" customHeight="1" x14ac:dyDescent="0.2">
      <c r="B1178"/>
      <c r="D1178"/>
    </row>
    <row r="1179" spans="2:4" ht="15.75" customHeight="1" x14ac:dyDescent="0.2">
      <c r="B1179"/>
      <c r="D1179"/>
    </row>
    <row r="1180" spans="2:4" ht="15.75" customHeight="1" x14ac:dyDescent="0.2">
      <c r="B1180"/>
      <c r="D1180"/>
    </row>
    <row r="1181" spans="2:4" ht="15.75" customHeight="1" x14ac:dyDescent="0.2">
      <c r="B1181"/>
      <c r="D1181"/>
    </row>
    <row r="1182" spans="2:4" ht="15.75" customHeight="1" x14ac:dyDescent="0.2">
      <c r="B1182"/>
      <c r="D1182"/>
    </row>
    <row r="1183" spans="2:4" ht="15.75" customHeight="1" x14ac:dyDescent="0.2">
      <c r="B1183"/>
      <c r="D1183"/>
    </row>
    <row r="1184" spans="2:4" ht="15.75" customHeight="1" x14ac:dyDescent="0.2">
      <c r="B1184"/>
      <c r="D1184"/>
    </row>
    <row r="1185" spans="2:4" ht="15.75" customHeight="1" x14ac:dyDescent="0.2">
      <c r="B1185"/>
      <c r="D1185"/>
    </row>
    <row r="1186" spans="2:4" ht="15.75" customHeight="1" x14ac:dyDescent="0.2">
      <c r="B1186"/>
      <c r="D1186"/>
    </row>
    <row r="1187" spans="2:4" ht="15.75" customHeight="1" x14ac:dyDescent="0.2">
      <c r="B1187"/>
      <c r="D1187"/>
    </row>
    <row r="1188" spans="2:4" ht="15.75" customHeight="1" x14ac:dyDescent="0.2">
      <c r="B1188"/>
      <c r="D1188"/>
    </row>
    <row r="1189" spans="2:4" ht="15.75" customHeight="1" x14ac:dyDescent="0.2">
      <c r="B1189"/>
      <c r="D1189"/>
    </row>
    <row r="1190" spans="2:4" ht="15.75" customHeight="1" x14ac:dyDescent="0.2">
      <c r="B1190"/>
      <c r="D1190"/>
    </row>
    <row r="1191" spans="2:4" ht="15.75" customHeight="1" x14ac:dyDescent="0.2">
      <c r="B1191"/>
      <c r="D1191"/>
    </row>
    <row r="1192" spans="2:4" ht="15.75" customHeight="1" x14ac:dyDescent="0.2">
      <c r="B1192"/>
      <c r="D1192"/>
    </row>
    <row r="1193" spans="2:4" ht="15.75" customHeight="1" x14ac:dyDescent="0.2">
      <c r="B1193"/>
      <c r="D1193"/>
    </row>
    <row r="1194" spans="2:4" ht="15.75" customHeight="1" x14ac:dyDescent="0.2">
      <c r="B1194"/>
      <c r="D1194"/>
    </row>
    <row r="1195" spans="2:4" ht="15.75" customHeight="1" x14ac:dyDescent="0.2">
      <c r="B1195"/>
      <c r="D1195"/>
    </row>
    <row r="1196" spans="2:4" ht="15.75" customHeight="1" x14ac:dyDescent="0.2">
      <c r="B1196"/>
      <c r="D1196"/>
    </row>
    <row r="1197" spans="2:4" ht="15.75" customHeight="1" x14ac:dyDescent="0.2">
      <c r="B1197"/>
      <c r="D1197"/>
    </row>
    <row r="1198" spans="2:4" ht="15.75" customHeight="1" x14ac:dyDescent="0.2">
      <c r="B1198"/>
      <c r="D1198"/>
    </row>
    <row r="1199" spans="2:4" ht="15.75" customHeight="1" x14ac:dyDescent="0.2">
      <c r="B1199"/>
      <c r="D1199"/>
    </row>
    <row r="1200" spans="2:4" ht="15.75" customHeight="1" x14ac:dyDescent="0.2">
      <c r="B1200"/>
      <c r="D1200"/>
    </row>
    <row r="1201" spans="2:4" ht="15.75" customHeight="1" x14ac:dyDescent="0.2">
      <c r="B1201"/>
      <c r="D1201"/>
    </row>
    <row r="1202" spans="2:4" ht="15.75" customHeight="1" x14ac:dyDescent="0.2">
      <c r="B1202"/>
      <c r="D1202"/>
    </row>
    <row r="1203" spans="2:4" ht="15.75" customHeight="1" x14ac:dyDescent="0.2">
      <c r="B1203"/>
      <c r="D1203"/>
    </row>
    <row r="1204" spans="2:4" ht="15.75" customHeight="1" x14ac:dyDescent="0.2">
      <c r="B1204"/>
      <c r="D1204"/>
    </row>
    <row r="1205" spans="2:4" ht="15.75" customHeight="1" x14ac:dyDescent="0.2">
      <c r="B1205"/>
      <c r="D1205"/>
    </row>
    <row r="1206" spans="2:4" ht="15.75" customHeight="1" x14ac:dyDescent="0.2">
      <c r="B1206"/>
      <c r="D1206"/>
    </row>
    <row r="1207" spans="2:4" ht="15.75" customHeight="1" x14ac:dyDescent="0.2">
      <c r="B1207"/>
      <c r="D1207"/>
    </row>
    <row r="1208" spans="2:4" ht="15.75" customHeight="1" x14ac:dyDescent="0.2">
      <c r="B1208"/>
      <c r="D1208"/>
    </row>
    <row r="1209" spans="2:4" ht="15.75" customHeight="1" x14ac:dyDescent="0.2">
      <c r="B1209"/>
      <c r="D1209"/>
    </row>
    <row r="1210" spans="2:4" ht="15.75" customHeight="1" x14ac:dyDescent="0.2">
      <c r="B1210"/>
      <c r="D1210"/>
    </row>
    <row r="1211" spans="2:4" ht="15.75" customHeight="1" x14ac:dyDescent="0.2">
      <c r="B1211"/>
      <c r="D1211"/>
    </row>
    <row r="1212" spans="2:4" ht="15.75" customHeight="1" x14ac:dyDescent="0.2">
      <c r="B1212"/>
      <c r="D1212"/>
    </row>
    <row r="1213" spans="2:4" ht="15.75" customHeight="1" x14ac:dyDescent="0.2">
      <c r="B1213"/>
      <c r="D1213"/>
    </row>
    <row r="1214" spans="2:4" ht="15.75" customHeight="1" x14ac:dyDescent="0.2">
      <c r="B1214"/>
      <c r="D1214"/>
    </row>
    <row r="1215" spans="2:4" ht="15.75" customHeight="1" x14ac:dyDescent="0.2">
      <c r="B1215"/>
      <c r="D1215"/>
    </row>
    <row r="1216" spans="2:4" ht="15.75" customHeight="1" x14ac:dyDescent="0.2">
      <c r="B1216"/>
      <c r="D1216"/>
    </row>
    <row r="1217" spans="2:4" ht="15.75" customHeight="1" x14ac:dyDescent="0.2">
      <c r="B1217"/>
      <c r="D1217"/>
    </row>
    <row r="1218" spans="2:4" ht="15.75" customHeight="1" x14ac:dyDescent="0.2">
      <c r="B1218"/>
      <c r="D1218"/>
    </row>
    <row r="1219" spans="2:4" ht="15.75" customHeight="1" x14ac:dyDescent="0.2">
      <c r="B1219"/>
      <c r="D1219"/>
    </row>
    <row r="1220" spans="2:4" ht="15.75" customHeight="1" x14ac:dyDescent="0.2">
      <c r="B1220"/>
      <c r="D1220"/>
    </row>
    <row r="1221" spans="2:4" ht="15.75" customHeight="1" x14ac:dyDescent="0.2">
      <c r="B1221"/>
      <c r="D1221"/>
    </row>
    <row r="1222" spans="2:4" ht="15.75" customHeight="1" x14ac:dyDescent="0.2">
      <c r="B1222"/>
      <c r="D1222"/>
    </row>
    <row r="1223" spans="2:4" ht="15.75" customHeight="1" x14ac:dyDescent="0.2">
      <c r="B1223"/>
      <c r="D1223"/>
    </row>
    <row r="1224" spans="2:4" ht="15.75" customHeight="1" x14ac:dyDescent="0.2">
      <c r="B1224"/>
      <c r="D1224"/>
    </row>
    <row r="1225" spans="2:4" ht="15.75" customHeight="1" x14ac:dyDescent="0.2">
      <c r="B1225"/>
      <c r="D1225"/>
    </row>
    <row r="1226" spans="2:4" ht="15.75" customHeight="1" x14ac:dyDescent="0.2">
      <c r="B1226"/>
      <c r="D1226"/>
    </row>
    <row r="1227" spans="2:4" ht="15.75" customHeight="1" x14ac:dyDescent="0.2">
      <c r="B1227"/>
      <c r="D1227"/>
    </row>
    <row r="1228" spans="2:4" ht="15.75" customHeight="1" x14ac:dyDescent="0.2">
      <c r="B1228"/>
      <c r="D1228"/>
    </row>
    <row r="1229" spans="2:4" ht="15.75" customHeight="1" x14ac:dyDescent="0.2">
      <c r="B1229"/>
      <c r="D1229"/>
    </row>
    <row r="1230" spans="2:4" ht="15.75" customHeight="1" x14ac:dyDescent="0.2">
      <c r="B1230"/>
      <c r="D1230"/>
    </row>
    <row r="1231" spans="2:4" ht="15.75" customHeight="1" x14ac:dyDescent="0.2">
      <c r="B1231"/>
      <c r="D1231"/>
    </row>
    <row r="1232" spans="2:4" ht="15.75" customHeight="1" x14ac:dyDescent="0.2">
      <c r="B1232"/>
      <c r="D1232"/>
    </row>
    <row r="1233" spans="2:4" ht="15.75" customHeight="1" x14ac:dyDescent="0.2">
      <c r="B1233"/>
      <c r="D1233"/>
    </row>
    <row r="1234" spans="2:4" ht="15.75" customHeight="1" x14ac:dyDescent="0.2">
      <c r="B1234"/>
      <c r="D1234"/>
    </row>
    <row r="1235" spans="2:4" ht="15.75" customHeight="1" x14ac:dyDescent="0.2">
      <c r="B1235"/>
      <c r="D1235"/>
    </row>
    <row r="1236" spans="2:4" ht="15.75" customHeight="1" x14ac:dyDescent="0.2">
      <c r="B1236"/>
      <c r="D1236"/>
    </row>
    <row r="1237" spans="2:4" ht="15.75" customHeight="1" x14ac:dyDescent="0.2">
      <c r="B1237"/>
      <c r="D1237"/>
    </row>
    <row r="1238" spans="2:4" ht="15.75" customHeight="1" x14ac:dyDescent="0.2">
      <c r="B1238"/>
      <c r="D1238"/>
    </row>
    <row r="1239" spans="2:4" ht="15.75" customHeight="1" x14ac:dyDescent="0.2">
      <c r="B1239"/>
      <c r="D1239"/>
    </row>
    <row r="1240" spans="2:4" ht="15.75" customHeight="1" x14ac:dyDescent="0.2">
      <c r="B1240"/>
      <c r="D1240"/>
    </row>
    <row r="1241" spans="2:4" ht="15.75" customHeight="1" x14ac:dyDescent="0.2">
      <c r="B1241"/>
      <c r="D1241"/>
    </row>
    <row r="1242" spans="2:4" ht="15.75" customHeight="1" x14ac:dyDescent="0.2">
      <c r="B1242"/>
      <c r="D1242"/>
    </row>
    <row r="1243" spans="2:4" ht="15.75" customHeight="1" x14ac:dyDescent="0.2">
      <c r="B1243"/>
      <c r="D1243"/>
    </row>
    <row r="1244" spans="2:4" ht="15.75" customHeight="1" x14ac:dyDescent="0.2">
      <c r="B1244"/>
      <c r="D1244"/>
    </row>
    <row r="1245" spans="2:4" ht="15.75" customHeight="1" x14ac:dyDescent="0.2">
      <c r="B1245"/>
      <c r="D1245"/>
    </row>
    <row r="1246" spans="2:4" ht="15.75" customHeight="1" x14ac:dyDescent="0.2">
      <c r="B1246"/>
      <c r="D1246"/>
    </row>
    <row r="1247" spans="2:4" ht="15.75" customHeight="1" x14ac:dyDescent="0.2">
      <c r="B1247"/>
      <c r="D1247"/>
    </row>
    <row r="1248" spans="2:4" ht="15.75" customHeight="1" x14ac:dyDescent="0.2">
      <c r="B1248"/>
      <c r="D1248"/>
    </row>
    <row r="1249" spans="2:4" ht="15.75" customHeight="1" x14ac:dyDescent="0.2">
      <c r="B1249"/>
      <c r="D1249"/>
    </row>
    <row r="1250" spans="2:4" ht="15.75" customHeight="1" x14ac:dyDescent="0.2">
      <c r="B1250"/>
      <c r="D1250"/>
    </row>
    <row r="1251" spans="2:4" ht="15.75" customHeight="1" x14ac:dyDescent="0.2">
      <c r="B1251"/>
      <c r="D1251"/>
    </row>
    <row r="1252" spans="2:4" ht="15.75" customHeight="1" x14ac:dyDescent="0.2">
      <c r="B1252"/>
      <c r="D1252"/>
    </row>
    <row r="1253" spans="2:4" ht="15.75" customHeight="1" x14ac:dyDescent="0.2">
      <c r="B1253"/>
      <c r="D1253"/>
    </row>
    <row r="1254" spans="2:4" ht="15.75" customHeight="1" x14ac:dyDescent="0.2">
      <c r="B1254"/>
      <c r="D1254"/>
    </row>
    <row r="1255" spans="2:4" ht="15.75" customHeight="1" x14ac:dyDescent="0.2">
      <c r="B1255"/>
      <c r="D1255"/>
    </row>
    <row r="1256" spans="2:4" ht="15.75" customHeight="1" x14ac:dyDescent="0.2">
      <c r="B1256"/>
      <c r="D1256"/>
    </row>
    <row r="1257" spans="2:4" ht="15.75" customHeight="1" x14ac:dyDescent="0.2">
      <c r="B1257"/>
      <c r="D1257"/>
    </row>
    <row r="1258" spans="2:4" ht="15.75" customHeight="1" x14ac:dyDescent="0.2">
      <c r="B1258"/>
      <c r="D1258"/>
    </row>
    <row r="1259" spans="2:4" ht="15.75" customHeight="1" x14ac:dyDescent="0.2">
      <c r="B1259"/>
      <c r="D1259"/>
    </row>
    <row r="1260" spans="2:4" ht="15.75" customHeight="1" x14ac:dyDescent="0.2">
      <c r="B1260"/>
      <c r="D1260"/>
    </row>
    <row r="1261" spans="2:4" ht="15.75" customHeight="1" x14ac:dyDescent="0.2">
      <c r="B1261"/>
      <c r="D1261"/>
    </row>
    <row r="1262" spans="2:4" ht="15.75" customHeight="1" x14ac:dyDescent="0.2">
      <c r="B1262"/>
      <c r="D1262"/>
    </row>
    <row r="1263" spans="2:4" ht="15.75" customHeight="1" x14ac:dyDescent="0.2">
      <c r="B1263"/>
      <c r="D1263"/>
    </row>
    <row r="1264" spans="2:4" ht="15.75" customHeight="1" x14ac:dyDescent="0.2">
      <c r="B1264"/>
      <c r="D1264"/>
    </row>
    <row r="1265" spans="2:4" ht="15.75" customHeight="1" x14ac:dyDescent="0.2">
      <c r="B1265"/>
      <c r="D1265"/>
    </row>
    <row r="1266" spans="2:4" ht="15.75" customHeight="1" x14ac:dyDescent="0.2">
      <c r="B1266"/>
      <c r="D1266"/>
    </row>
    <row r="1267" spans="2:4" ht="15.75" customHeight="1" x14ac:dyDescent="0.2">
      <c r="B1267"/>
      <c r="D1267"/>
    </row>
    <row r="1268" spans="2:4" ht="15.75" customHeight="1" x14ac:dyDescent="0.2">
      <c r="B1268"/>
      <c r="D1268"/>
    </row>
    <row r="1269" spans="2:4" ht="15.75" customHeight="1" x14ac:dyDescent="0.2">
      <c r="B1269"/>
      <c r="D1269"/>
    </row>
    <row r="1270" spans="2:4" ht="15.75" customHeight="1" x14ac:dyDescent="0.2">
      <c r="B1270"/>
      <c r="D1270"/>
    </row>
    <row r="1271" spans="2:4" ht="15.75" customHeight="1" x14ac:dyDescent="0.2">
      <c r="B1271"/>
      <c r="D1271"/>
    </row>
    <row r="1272" spans="2:4" ht="15.75" customHeight="1" x14ac:dyDescent="0.2">
      <c r="B1272"/>
      <c r="D1272"/>
    </row>
    <row r="1273" spans="2:4" ht="15.75" customHeight="1" x14ac:dyDescent="0.2">
      <c r="B1273"/>
      <c r="D1273"/>
    </row>
    <row r="1274" spans="2:4" ht="15.75" customHeight="1" x14ac:dyDescent="0.2">
      <c r="B1274"/>
      <c r="D1274"/>
    </row>
    <row r="1275" spans="2:4" ht="15.75" customHeight="1" x14ac:dyDescent="0.2">
      <c r="B1275"/>
      <c r="D1275"/>
    </row>
    <row r="1276" spans="2:4" ht="15.75" customHeight="1" x14ac:dyDescent="0.2">
      <c r="B1276"/>
      <c r="D1276"/>
    </row>
    <row r="1277" spans="2:4" ht="15.75" customHeight="1" x14ac:dyDescent="0.2">
      <c r="B1277"/>
      <c r="D1277"/>
    </row>
    <row r="1278" spans="2:4" ht="15.75" customHeight="1" x14ac:dyDescent="0.2">
      <c r="B1278"/>
      <c r="D1278"/>
    </row>
    <row r="1279" spans="2:4" ht="15.75" customHeight="1" x14ac:dyDescent="0.2">
      <c r="B1279"/>
      <c r="D1279"/>
    </row>
    <row r="1280" spans="2:4" ht="15.75" customHeight="1" x14ac:dyDescent="0.2">
      <c r="B1280"/>
      <c r="D1280"/>
    </row>
    <row r="1281" spans="2:4" ht="15.75" customHeight="1" x14ac:dyDescent="0.2">
      <c r="B1281"/>
      <c r="D1281"/>
    </row>
    <row r="1282" spans="2:4" ht="15.75" customHeight="1" x14ac:dyDescent="0.2">
      <c r="B1282"/>
      <c r="D1282"/>
    </row>
    <row r="1283" spans="2:4" ht="15.75" customHeight="1" x14ac:dyDescent="0.2">
      <c r="B1283"/>
      <c r="D1283"/>
    </row>
    <row r="1284" spans="2:4" ht="15.75" customHeight="1" x14ac:dyDescent="0.2">
      <c r="B1284"/>
      <c r="D1284"/>
    </row>
    <row r="1285" spans="2:4" ht="15.75" customHeight="1" x14ac:dyDescent="0.2">
      <c r="B1285"/>
      <c r="D1285"/>
    </row>
    <row r="1286" spans="2:4" ht="15.75" customHeight="1" x14ac:dyDescent="0.2">
      <c r="B1286"/>
      <c r="D1286"/>
    </row>
    <row r="1287" spans="2:4" ht="15.75" customHeight="1" x14ac:dyDescent="0.2">
      <c r="B1287"/>
      <c r="D1287"/>
    </row>
    <row r="1288" spans="2:4" ht="15.75" customHeight="1" x14ac:dyDescent="0.2">
      <c r="B1288"/>
      <c r="D1288"/>
    </row>
    <row r="1289" spans="2:4" ht="15.75" customHeight="1" x14ac:dyDescent="0.2">
      <c r="B1289"/>
      <c r="D1289"/>
    </row>
    <row r="1290" spans="2:4" ht="15.75" customHeight="1" x14ac:dyDescent="0.2">
      <c r="B1290"/>
      <c r="D1290"/>
    </row>
    <row r="1291" spans="2:4" ht="15.75" customHeight="1" x14ac:dyDescent="0.2">
      <c r="B1291"/>
      <c r="D1291"/>
    </row>
    <row r="1292" spans="2:4" ht="15.75" customHeight="1" x14ac:dyDescent="0.2">
      <c r="B1292"/>
      <c r="D1292"/>
    </row>
    <row r="1293" spans="2:4" ht="15.75" customHeight="1" x14ac:dyDescent="0.2">
      <c r="B1293"/>
      <c r="D1293"/>
    </row>
    <row r="1294" spans="2:4" ht="15.75" customHeight="1" x14ac:dyDescent="0.2">
      <c r="B1294"/>
      <c r="D1294"/>
    </row>
    <row r="1295" spans="2:4" ht="15.75" customHeight="1" x14ac:dyDescent="0.2">
      <c r="B1295"/>
      <c r="D1295"/>
    </row>
    <row r="1296" spans="2:4" ht="15.75" customHeight="1" x14ac:dyDescent="0.2">
      <c r="B1296"/>
      <c r="D1296"/>
    </row>
    <row r="1297" spans="2:4" ht="15.75" customHeight="1" x14ac:dyDescent="0.2">
      <c r="B1297"/>
      <c r="D1297"/>
    </row>
    <row r="1298" spans="2:4" ht="15.75" customHeight="1" x14ac:dyDescent="0.2">
      <c r="B1298"/>
      <c r="D1298"/>
    </row>
    <row r="1299" spans="2:4" ht="15.75" customHeight="1" x14ac:dyDescent="0.2">
      <c r="B1299"/>
      <c r="D1299"/>
    </row>
    <row r="1300" spans="2:4" ht="15.75" customHeight="1" x14ac:dyDescent="0.2">
      <c r="B1300"/>
      <c r="D1300"/>
    </row>
    <row r="1301" spans="2:4" ht="15.75" customHeight="1" x14ac:dyDescent="0.2">
      <c r="B1301"/>
      <c r="D1301"/>
    </row>
    <row r="1302" spans="2:4" ht="15.75" customHeight="1" x14ac:dyDescent="0.2">
      <c r="B1302"/>
      <c r="D1302"/>
    </row>
    <row r="1303" spans="2:4" ht="15.75" customHeight="1" x14ac:dyDescent="0.2">
      <c r="B1303"/>
      <c r="D1303"/>
    </row>
    <row r="1304" spans="2:4" ht="15.75" customHeight="1" x14ac:dyDescent="0.2">
      <c r="B1304"/>
      <c r="D1304"/>
    </row>
    <row r="1305" spans="2:4" ht="15.75" customHeight="1" x14ac:dyDescent="0.2">
      <c r="B1305"/>
      <c r="D1305"/>
    </row>
    <row r="1306" spans="2:4" ht="15.75" customHeight="1" x14ac:dyDescent="0.2">
      <c r="B1306"/>
      <c r="D1306"/>
    </row>
    <row r="1307" spans="2:4" ht="15.75" customHeight="1" x14ac:dyDescent="0.2">
      <c r="B1307"/>
      <c r="D1307"/>
    </row>
    <row r="1308" spans="2:4" ht="15.75" customHeight="1" x14ac:dyDescent="0.2">
      <c r="B1308"/>
      <c r="D1308"/>
    </row>
    <row r="1309" spans="2:4" ht="15.75" customHeight="1" x14ac:dyDescent="0.2">
      <c r="B1309"/>
      <c r="D1309"/>
    </row>
    <row r="1310" spans="2:4" ht="15.75" customHeight="1" x14ac:dyDescent="0.2">
      <c r="B1310"/>
      <c r="D1310"/>
    </row>
    <row r="1311" spans="2:4" ht="15.75" customHeight="1" x14ac:dyDescent="0.2">
      <c r="B1311"/>
      <c r="D1311"/>
    </row>
    <row r="1312" spans="2:4" ht="15.75" customHeight="1" x14ac:dyDescent="0.2">
      <c r="B1312"/>
      <c r="D1312"/>
    </row>
    <row r="1313" spans="2:4" ht="15.75" customHeight="1" x14ac:dyDescent="0.2">
      <c r="B1313"/>
      <c r="D1313"/>
    </row>
    <row r="1314" spans="2:4" ht="15.75" customHeight="1" x14ac:dyDescent="0.2">
      <c r="B1314"/>
      <c r="D1314"/>
    </row>
    <row r="1315" spans="2:4" ht="15.75" customHeight="1" x14ac:dyDescent="0.2">
      <c r="B1315"/>
      <c r="D1315"/>
    </row>
    <row r="1316" spans="2:4" ht="15.75" customHeight="1" x14ac:dyDescent="0.2">
      <c r="B1316"/>
      <c r="D1316"/>
    </row>
    <row r="1317" spans="2:4" ht="15.75" customHeight="1" x14ac:dyDescent="0.2">
      <c r="B1317"/>
      <c r="D1317"/>
    </row>
    <row r="1318" spans="2:4" ht="15.75" customHeight="1" x14ac:dyDescent="0.2">
      <c r="B1318"/>
      <c r="D1318"/>
    </row>
    <row r="1319" spans="2:4" ht="15.75" customHeight="1" x14ac:dyDescent="0.2">
      <c r="B1319"/>
      <c r="D1319"/>
    </row>
    <row r="1320" spans="2:4" ht="15.75" customHeight="1" x14ac:dyDescent="0.2">
      <c r="B1320"/>
      <c r="D1320"/>
    </row>
    <row r="1321" spans="2:4" ht="15.75" customHeight="1" x14ac:dyDescent="0.2">
      <c r="B1321"/>
      <c r="D1321"/>
    </row>
    <row r="1322" spans="2:4" ht="15.75" customHeight="1" x14ac:dyDescent="0.2">
      <c r="B1322"/>
      <c r="D1322"/>
    </row>
    <row r="1323" spans="2:4" ht="15.75" customHeight="1" x14ac:dyDescent="0.2">
      <c r="B1323"/>
      <c r="D1323"/>
    </row>
    <row r="1324" spans="2:4" ht="15.75" customHeight="1" x14ac:dyDescent="0.2">
      <c r="B1324"/>
      <c r="D1324"/>
    </row>
    <row r="1325" spans="2:4" ht="15.75" customHeight="1" x14ac:dyDescent="0.2">
      <c r="B1325"/>
      <c r="D1325"/>
    </row>
    <row r="1326" spans="2:4" ht="15.75" customHeight="1" x14ac:dyDescent="0.2">
      <c r="B1326"/>
      <c r="D1326"/>
    </row>
    <row r="1327" spans="2:4" ht="15.75" customHeight="1" x14ac:dyDescent="0.2">
      <c r="B1327"/>
      <c r="D1327"/>
    </row>
    <row r="1328" spans="2:4" ht="15.75" customHeight="1" x14ac:dyDescent="0.2">
      <c r="B1328"/>
      <c r="D1328"/>
    </row>
    <row r="1329" spans="2:4" ht="15.75" customHeight="1" x14ac:dyDescent="0.2">
      <c r="B1329"/>
      <c r="D1329"/>
    </row>
    <row r="1330" spans="2:4" ht="15.75" customHeight="1" x14ac:dyDescent="0.2">
      <c r="B1330"/>
      <c r="D1330"/>
    </row>
    <row r="1331" spans="2:4" ht="15.75" customHeight="1" x14ac:dyDescent="0.2">
      <c r="B1331"/>
      <c r="D1331"/>
    </row>
    <row r="1332" spans="2:4" ht="15.75" customHeight="1" x14ac:dyDescent="0.2">
      <c r="B1332"/>
      <c r="D1332"/>
    </row>
    <row r="1333" spans="2:4" ht="15.75" customHeight="1" x14ac:dyDescent="0.2">
      <c r="B1333"/>
      <c r="D1333"/>
    </row>
    <row r="1334" spans="2:4" ht="15.75" customHeight="1" x14ac:dyDescent="0.2">
      <c r="B1334"/>
      <c r="D1334"/>
    </row>
    <row r="1335" spans="2:4" ht="15.75" customHeight="1" x14ac:dyDescent="0.2">
      <c r="B1335"/>
      <c r="D1335"/>
    </row>
    <row r="1336" spans="2:4" ht="15.75" customHeight="1" x14ac:dyDescent="0.2">
      <c r="B1336"/>
      <c r="D1336"/>
    </row>
    <row r="1337" spans="2:4" ht="15.75" customHeight="1" x14ac:dyDescent="0.2">
      <c r="B1337"/>
      <c r="D1337"/>
    </row>
    <row r="1338" spans="2:4" ht="15.75" customHeight="1" x14ac:dyDescent="0.2">
      <c r="B1338"/>
      <c r="D1338"/>
    </row>
    <row r="1339" spans="2:4" ht="15.75" customHeight="1" x14ac:dyDescent="0.2">
      <c r="B1339"/>
      <c r="D1339"/>
    </row>
    <row r="1340" spans="2:4" ht="15.75" customHeight="1" x14ac:dyDescent="0.2">
      <c r="B1340"/>
      <c r="D1340"/>
    </row>
    <row r="1341" spans="2:4" ht="15.75" customHeight="1" x14ac:dyDescent="0.2">
      <c r="B1341"/>
      <c r="D1341"/>
    </row>
    <row r="1342" spans="2:4" ht="15.75" customHeight="1" x14ac:dyDescent="0.2">
      <c r="B1342"/>
      <c r="D1342"/>
    </row>
    <row r="1343" spans="2:4" ht="15.75" customHeight="1" x14ac:dyDescent="0.2">
      <c r="B1343"/>
      <c r="D1343"/>
    </row>
    <row r="1344" spans="2:4" ht="15.75" customHeight="1" x14ac:dyDescent="0.2">
      <c r="B1344"/>
      <c r="D1344"/>
    </row>
    <row r="1345" spans="2:4" ht="15.75" customHeight="1" x14ac:dyDescent="0.2">
      <c r="B1345"/>
      <c r="D1345"/>
    </row>
    <row r="1346" spans="2:4" ht="15.75" customHeight="1" x14ac:dyDescent="0.2">
      <c r="B1346"/>
      <c r="D1346"/>
    </row>
    <row r="1347" spans="2:4" ht="15.75" customHeight="1" x14ac:dyDescent="0.2">
      <c r="B1347"/>
      <c r="D1347"/>
    </row>
    <row r="1348" spans="2:4" ht="15.75" customHeight="1" x14ac:dyDescent="0.2">
      <c r="B1348"/>
      <c r="D1348"/>
    </row>
    <row r="1349" spans="2:4" ht="15.75" customHeight="1" x14ac:dyDescent="0.2">
      <c r="B1349"/>
      <c r="D1349"/>
    </row>
    <row r="1350" spans="2:4" ht="15.75" customHeight="1" x14ac:dyDescent="0.2">
      <c r="B1350"/>
      <c r="D1350"/>
    </row>
    <row r="1351" spans="2:4" ht="15.75" customHeight="1" x14ac:dyDescent="0.2">
      <c r="B1351"/>
      <c r="D1351"/>
    </row>
    <row r="1352" spans="2:4" ht="15.75" customHeight="1" x14ac:dyDescent="0.2">
      <c r="B1352"/>
      <c r="D1352"/>
    </row>
    <row r="1353" spans="2:4" ht="15.75" customHeight="1" x14ac:dyDescent="0.2">
      <c r="B1353"/>
      <c r="D1353"/>
    </row>
    <row r="1354" spans="2:4" ht="15.75" customHeight="1" x14ac:dyDescent="0.2">
      <c r="B1354"/>
      <c r="D1354"/>
    </row>
    <row r="1355" spans="2:4" ht="15.75" customHeight="1" x14ac:dyDescent="0.2">
      <c r="B1355"/>
      <c r="D1355"/>
    </row>
    <row r="1356" spans="2:4" ht="15.75" customHeight="1" x14ac:dyDescent="0.2">
      <c r="B1356"/>
      <c r="D1356"/>
    </row>
    <row r="1357" spans="2:4" ht="15.75" customHeight="1" x14ac:dyDescent="0.2">
      <c r="B1357"/>
      <c r="D1357"/>
    </row>
    <row r="1358" spans="2:4" ht="15.75" customHeight="1" x14ac:dyDescent="0.2">
      <c r="B1358"/>
      <c r="D1358"/>
    </row>
    <row r="1359" spans="2:4" ht="15.75" customHeight="1" x14ac:dyDescent="0.2">
      <c r="B1359"/>
      <c r="D1359"/>
    </row>
    <row r="1360" spans="2:4" ht="15.75" customHeight="1" x14ac:dyDescent="0.2">
      <c r="B1360"/>
      <c r="D1360"/>
    </row>
    <row r="1361" spans="2:4" ht="15.75" customHeight="1" x14ac:dyDescent="0.2">
      <c r="B1361"/>
      <c r="D1361"/>
    </row>
    <row r="1362" spans="2:4" ht="15.75" customHeight="1" x14ac:dyDescent="0.2">
      <c r="B1362"/>
      <c r="D1362"/>
    </row>
    <row r="1363" spans="2:4" ht="15.75" customHeight="1" x14ac:dyDescent="0.2">
      <c r="B1363"/>
      <c r="D1363"/>
    </row>
    <row r="1364" spans="2:4" ht="15.75" customHeight="1" x14ac:dyDescent="0.2">
      <c r="B1364"/>
      <c r="D1364"/>
    </row>
    <row r="1365" spans="2:4" ht="15.75" customHeight="1" x14ac:dyDescent="0.2">
      <c r="B1365"/>
      <c r="D1365"/>
    </row>
    <row r="1366" spans="2:4" ht="15.75" customHeight="1" x14ac:dyDescent="0.2">
      <c r="B1366"/>
      <c r="D1366"/>
    </row>
    <row r="1367" spans="2:4" ht="15.75" customHeight="1" x14ac:dyDescent="0.2">
      <c r="B1367"/>
      <c r="D1367"/>
    </row>
    <row r="1368" spans="2:4" ht="15.75" customHeight="1" x14ac:dyDescent="0.2">
      <c r="B1368"/>
      <c r="D1368"/>
    </row>
    <row r="1369" spans="2:4" ht="15.75" customHeight="1" x14ac:dyDescent="0.2">
      <c r="B1369"/>
      <c r="D1369"/>
    </row>
    <row r="1370" spans="2:4" ht="15.75" customHeight="1" x14ac:dyDescent="0.2">
      <c r="B1370"/>
      <c r="D1370"/>
    </row>
    <row r="1371" spans="2:4" ht="15.75" customHeight="1" x14ac:dyDescent="0.2">
      <c r="B1371"/>
      <c r="D1371"/>
    </row>
    <row r="1372" spans="2:4" ht="15.75" customHeight="1" x14ac:dyDescent="0.2">
      <c r="B1372"/>
      <c r="D1372"/>
    </row>
    <row r="1373" spans="2:4" ht="15.75" customHeight="1" x14ac:dyDescent="0.2">
      <c r="B1373"/>
      <c r="D1373"/>
    </row>
    <row r="1374" spans="2:4" ht="15.75" customHeight="1" x14ac:dyDescent="0.2">
      <c r="B1374"/>
      <c r="D1374"/>
    </row>
    <row r="1375" spans="2:4" ht="15.75" customHeight="1" x14ac:dyDescent="0.2">
      <c r="B1375"/>
      <c r="D1375"/>
    </row>
    <row r="1376" spans="2:4" ht="15.75" customHeight="1" x14ac:dyDescent="0.2">
      <c r="B1376"/>
      <c r="D1376"/>
    </row>
    <row r="1377" spans="2:4" ht="15.75" customHeight="1" x14ac:dyDescent="0.2">
      <c r="B1377"/>
      <c r="D1377"/>
    </row>
    <row r="1378" spans="2:4" ht="15.75" customHeight="1" x14ac:dyDescent="0.2">
      <c r="B1378"/>
      <c r="D1378"/>
    </row>
    <row r="1379" spans="2:4" ht="15.75" customHeight="1" x14ac:dyDescent="0.2">
      <c r="B1379"/>
      <c r="D1379"/>
    </row>
    <row r="1380" spans="2:4" ht="15.75" customHeight="1" x14ac:dyDescent="0.2">
      <c r="B1380"/>
      <c r="D1380"/>
    </row>
    <row r="1381" spans="2:4" ht="15.75" customHeight="1" x14ac:dyDescent="0.2">
      <c r="B1381"/>
      <c r="D1381"/>
    </row>
    <row r="1382" spans="2:4" ht="15.75" customHeight="1" x14ac:dyDescent="0.2">
      <c r="B1382"/>
      <c r="D1382"/>
    </row>
    <row r="1383" spans="2:4" ht="15.75" customHeight="1" x14ac:dyDescent="0.2">
      <c r="B1383"/>
      <c r="D1383"/>
    </row>
    <row r="1384" spans="2:4" ht="15.75" customHeight="1" x14ac:dyDescent="0.2">
      <c r="B1384"/>
      <c r="D1384"/>
    </row>
    <row r="1385" spans="2:4" ht="15.75" customHeight="1" x14ac:dyDescent="0.2">
      <c r="B1385"/>
      <c r="D1385"/>
    </row>
    <row r="1386" spans="2:4" ht="15.75" customHeight="1" x14ac:dyDescent="0.2">
      <c r="B1386"/>
      <c r="D1386"/>
    </row>
    <row r="1387" spans="2:4" ht="15.75" customHeight="1" x14ac:dyDescent="0.2">
      <c r="B1387"/>
      <c r="D1387"/>
    </row>
    <row r="1388" spans="2:4" ht="15.75" customHeight="1" x14ac:dyDescent="0.2">
      <c r="B1388"/>
      <c r="D1388"/>
    </row>
    <row r="1389" spans="2:4" ht="15.75" customHeight="1" x14ac:dyDescent="0.2">
      <c r="B1389"/>
      <c r="D1389"/>
    </row>
    <row r="1390" spans="2:4" ht="15.75" customHeight="1" x14ac:dyDescent="0.2">
      <c r="B1390"/>
      <c r="D1390"/>
    </row>
    <row r="1391" spans="2:4" ht="15.75" customHeight="1" x14ac:dyDescent="0.2">
      <c r="B1391"/>
      <c r="D1391"/>
    </row>
    <row r="1392" spans="2:4" ht="15.75" customHeight="1" x14ac:dyDescent="0.2">
      <c r="B1392"/>
      <c r="D1392"/>
    </row>
    <row r="1393" spans="2:4" ht="15.75" customHeight="1" x14ac:dyDescent="0.2">
      <c r="B1393"/>
      <c r="D1393"/>
    </row>
    <row r="1394" spans="2:4" ht="15.75" customHeight="1" x14ac:dyDescent="0.2">
      <c r="B1394"/>
      <c r="D1394"/>
    </row>
    <row r="1395" spans="2:4" ht="15.75" customHeight="1" x14ac:dyDescent="0.2">
      <c r="B1395"/>
      <c r="D1395"/>
    </row>
    <row r="1396" spans="2:4" ht="15.75" customHeight="1" x14ac:dyDescent="0.2">
      <c r="B1396"/>
      <c r="D1396"/>
    </row>
    <row r="1397" spans="2:4" ht="15.75" customHeight="1" x14ac:dyDescent="0.2">
      <c r="B1397"/>
      <c r="D1397"/>
    </row>
    <row r="1398" spans="2:4" ht="15.75" customHeight="1" x14ac:dyDescent="0.2">
      <c r="B1398"/>
      <c r="D1398"/>
    </row>
    <row r="1399" spans="2:4" ht="15.75" customHeight="1" x14ac:dyDescent="0.2">
      <c r="B1399"/>
      <c r="D1399"/>
    </row>
    <row r="1400" spans="2:4" ht="15.75" customHeight="1" x14ac:dyDescent="0.2">
      <c r="B1400"/>
      <c r="D1400"/>
    </row>
    <row r="1401" spans="2:4" ht="15.75" customHeight="1" x14ac:dyDescent="0.2">
      <c r="B1401"/>
      <c r="D1401"/>
    </row>
    <row r="1402" spans="2:4" ht="15.75" customHeight="1" x14ac:dyDescent="0.2">
      <c r="B1402"/>
      <c r="D1402"/>
    </row>
    <row r="1403" spans="2:4" ht="15.75" customHeight="1" x14ac:dyDescent="0.2">
      <c r="B1403"/>
      <c r="D1403"/>
    </row>
    <row r="1404" spans="2:4" ht="15.75" customHeight="1" x14ac:dyDescent="0.2">
      <c r="B1404"/>
      <c r="D1404"/>
    </row>
    <row r="1405" spans="2:4" ht="15.75" customHeight="1" x14ac:dyDescent="0.2">
      <c r="B1405"/>
      <c r="D1405"/>
    </row>
    <row r="1406" spans="2:4" ht="15.75" customHeight="1" x14ac:dyDescent="0.2">
      <c r="B1406"/>
      <c r="D1406"/>
    </row>
    <row r="1407" spans="2:4" ht="15.75" customHeight="1" x14ac:dyDescent="0.2">
      <c r="B1407"/>
      <c r="D1407"/>
    </row>
    <row r="1408" spans="2:4" ht="15.75" customHeight="1" x14ac:dyDescent="0.2">
      <c r="B1408"/>
      <c r="D1408"/>
    </row>
    <row r="1409" spans="2:4" ht="15.75" customHeight="1" x14ac:dyDescent="0.2">
      <c r="B1409"/>
      <c r="D1409"/>
    </row>
    <row r="1410" spans="2:4" ht="15.75" customHeight="1" x14ac:dyDescent="0.2">
      <c r="B1410"/>
      <c r="D1410"/>
    </row>
    <row r="1411" spans="2:4" ht="15.75" customHeight="1" x14ac:dyDescent="0.2">
      <c r="B1411"/>
      <c r="D1411"/>
    </row>
    <row r="1412" spans="2:4" ht="15.75" customHeight="1" x14ac:dyDescent="0.2">
      <c r="B1412"/>
      <c r="D1412"/>
    </row>
    <row r="1413" spans="2:4" ht="15.75" customHeight="1" x14ac:dyDescent="0.2">
      <c r="B1413"/>
      <c r="D1413"/>
    </row>
    <row r="1414" spans="2:4" ht="15.75" customHeight="1" x14ac:dyDescent="0.2">
      <c r="B1414"/>
      <c r="D1414"/>
    </row>
    <row r="1415" spans="2:4" ht="15.75" customHeight="1" x14ac:dyDescent="0.2">
      <c r="B1415"/>
      <c r="D1415"/>
    </row>
    <row r="1416" spans="2:4" ht="15.75" customHeight="1" x14ac:dyDescent="0.2">
      <c r="B1416"/>
      <c r="D1416"/>
    </row>
    <row r="1417" spans="2:4" ht="15.75" customHeight="1" x14ac:dyDescent="0.2">
      <c r="B1417"/>
      <c r="D1417"/>
    </row>
    <row r="1418" spans="2:4" ht="15.75" customHeight="1" x14ac:dyDescent="0.2">
      <c r="B1418"/>
      <c r="D1418"/>
    </row>
    <row r="1419" spans="2:4" ht="15.75" customHeight="1" x14ac:dyDescent="0.2">
      <c r="B1419"/>
      <c r="D1419"/>
    </row>
    <row r="1420" spans="2:4" ht="15.75" customHeight="1" x14ac:dyDescent="0.2">
      <c r="B1420"/>
      <c r="D1420"/>
    </row>
    <row r="1421" spans="2:4" ht="15.75" customHeight="1" x14ac:dyDescent="0.2">
      <c r="B1421"/>
      <c r="D1421"/>
    </row>
    <row r="1422" spans="2:4" ht="15.75" customHeight="1" x14ac:dyDescent="0.2">
      <c r="B1422"/>
      <c r="D1422"/>
    </row>
    <row r="1423" spans="2:4" ht="15.75" customHeight="1" x14ac:dyDescent="0.2">
      <c r="B1423"/>
      <c r="D1423"/>
    </row>
    <row r="1424" spans="2:4" ht="15.75" customHeight="1" x14ac:dyDescent="0.2">
      <c r="B1424"/>
      <c r="D1424"/>
    </row>
    <row r="1425" spans="2:4" ht="15.75" customHeight="1" x14ac:dyDescent="0.2">
      <c r="B1425"/>
      <c r="D1425"/>
    </row>
    <row r="1426" spans="2:4" ht="15.75" customHeight="1" x14ac:dyDescent="0.2">
      <c r="B1426"/>
      <c r="D1426"/>
    </row>
    <row r="1427" spans="2:4" ht="15.75" customHeight="1" x14ac:dyDescent="0.2">
      <c r="B1427"/>
      <c r="D1427"/>
    </row>
    <row r="1428" spans="2:4" ht="15.75" customHeight="1" x14ac:dyDescent="0.2">
      <c r="B1428"/>
      <c r="D1428"/>
    </row>
    <row r="1429" spans="2:4" ht="15.75" customHeight="1" x14ac:dyDescent="0.2">
      <c r="B1429"/>
      <c r="D1429"/>
    </row>
    <row r="1430" spans="2:4" ht="15.75" customHeight="1" x14ac:dyDescent="0.2">
      <c r="B1430"/>
      <c r="D1430"/>
    </row>
    <row r="1431" spans="2:4" ht="15.75" customHeight="1" x14ac:dyDescent="0.2">
      <c r="B1431"/>
      <c r="D1431"/>
    </row>
    <row r="1432" spans="2:4" ht="15.75" customHeight="1" x14ac:dyDescent="0.2">
      <c r="B1432"/>
      <c r="D1432"/>
    </row>
    <row r="1433" spans="2:4" ht="15.75" customHeight="1" x14ac:dyDescent="0.2">
      <c r="B1433"/>
      <c r="D1433"/>
    </row>
    <row r="1434" spans="2:4" ht="15.75" customHeight="1" x14ac:dyDescent="0.2">
      <c r="B1434"/>
      <c r="D1434"/>
    </row>
    <row r="1435" spans="2:4" ht="15.75" customHeight="1" x14ac:dyDescent="0.2">
      <c r="B1435"/>
      <c r="D1435"/>
    </row>
    <row r="1436" spans="2:4" ht="15.75" customHeight="1" x14ac:dyDescent="0.2">
      <c r="B1436"/>
      <c r="D1436"/>
    </row>
    <row r="1437" spans="2:4" ht="15.75" customHeight="1" x14ac:dyDescent="0.2">
      <c r="B1437"/>
      <c r="D1437"/>
    </row>
    <row r="1438" spans="2:4" ht="15.75" customHeight="1" x14ac:dyDescent="0.2">
      <c r="B1438"/>
      <c r="D1438"/>
    </row>
    <row r="1439" spans="2:4" ht="15.75" customHeight="1" x14ac:dyDescent="0.2">
      <c r="B1439"/>
      <c r="D1439"/>
    </row>
    <row r="1440" spans="2:4" ht="15.75" customHeight="1" x14ac:dyDescent="0.2">
      <c r="B1440"/>
      <c r="D1440"/>
    </row>
    <row r="1441" spans="2:4" ht="15.75" customHeight="1" x14ac:dyDescent="0.2">
      <c r="B1441"/>
      <c r="D1441"/>
    </row>
    <row r="1442" spans="2:4" ht="15.75" customHeight="1" x14ac:dyDescent="0.2">
      <c r="B1442"/>
      <c r="D1442"/>
    </row>
    <row r="1443" spans="2:4" ht="15.75" customHeight="1" x14ac:dyDescent="0.2">
      <c r="B1443"/>
      <c r="D1443"/>
    </row>
    <row r="1444" spans="2:4" ht="15.75" customHeight="1" x14ac:dyDescent="0.2">
      <c r="B1444"/>
      <c r="D1444"/>
    </row>
    <row r="1445" spans="2:4" ht="15.75" customHeight="1" x14ac:dyDescent="0.2">
      <c r="B1445"/>
      <c r="D1445"/>
    </row>
    <row r="1446" spans="2:4" ht="15.75" customHeight="1" x14ac:dyDescent="0.2">
      <c r="B1446"/>
      <c r="D1446"/>
    </row>
    <row r="1447" spans="2:4" ht="15.75" customHeight="1" x14ac:dyDescent="0.2">
      <c r="B1447"/>
      <c r="D1447"/>
    </row>
    <row r="1448" spans="2:4" ht="15.75" customHeight="1" x14ac:dyDescent="0.2">
      <c r="B1448"/>
      <c r="D1448"/>
    </row>
    <row r="1449" spans="2:4" ht="15.75" customHeight="1" x14ac:dyDescent="0.2">
      <c r="B1449"/>
      <c r="D1449"/>
    </row>
    <row r="1450" spans="2:4" ht="15.75" customHeight="1" x14ac:dyDescent="0.2">
      <c r="B1450"/>
      <c r="D1450"/>
    </row>
    <row r="1451" spans="2:4" ht="15.75" customHeight="1" x14ac:dyDescent="0.2">
      <c r="B1451"/>
      <c r="D1451"/>
    </row>
    <row r="1452" spans="2:4" ht="15.75" customHeight="1" x14ac:dyDescent="0.2">
      <c r="B1452"/>
      <c r="D1452"/>
    </row>
    <row r="1453" spans="2:4" ht="15.75" customHeight="1" x14ac:dyDescent="0.2">
      <c r="B1453"/>
      <c r="D1453"/>
    </row>
    <row r="1454" spans="2:4" ht="15.75" customHeight="1" x14ac:dyDescent="0.2">
      <c r="B1454"/>
      <c r="D1454"/>
    </row>
    <row r="1455" spans="2:4" ht="15.75" customHeight="1" x14ac:dyDescent="0.2">
      <c r="B1455"/>
      <c r="D1455"/>
    </row>
    <row r="1456" spans="2:4" ht="15.75" customHeight="1" x14ac:dyDescent="0.2">
      <c r="B1456"/>
      <c r="D1456"/>
    </row>
    <row r="1457" spans="2:4" ht="15.75" customHeight="1" x14ac:dyDescent="0.2">
      <c r="B1457"/>
      <c r="D1457"/>
    </row>
    <row r="1458" spans="2:4" ht="15.75" customHeight="1" x14ac:dyDescent="0.2">
      <c r="B1458"/>
      <c r="D1458"/>
    </row>
    <row r="1459" spans="2:4" ht="15.75" customHeight="1" x14ac:dyDescent="0.2">
      <c r="B1459"/>
      <c r="D1459"/>
    </row>
    <row r="1460" spans="2:4" ht="15.75" customHeight="1" x14ac:dyDescent="0.2">
      <c r="B1460"/>
      <c r="D1460"/>
    </row>
    <row r="1461" spans="2:4" ht="15.75" customHeight="1" x14ac:dyDescent="0.2">
      <c r="B1461"/>
      <c r="D1461"/>
    </row>
    <row r="1462" spans="2:4" ht="15.75" customHeight="1" x14ac:dyDescent="0.2">
      <c r="B1462"/>
      <c r="D1462"/>
    </row>
    <row r="1463" spans="2:4" ht="15.75" customHeight="1" x14ac:dyDescent="0.2">
      <c r="B1463"/>
      <c r="D1463"/>
    </row>
    <row r="1464" spans="2:4" ht="15.75" customHeight="1" x14ac:dyDescent="0.2">
      <c r="B1464"/>
      <c r="D1464"/>
    </row>
    <row r="1465" spans="2:4" ht="15.75" customHeight="1" x14ac:dyDescent="0.2">
      <c r="B1465"/>
      <c r="D1465"/>
    </row>
    <row r="1466" spans="2:4" ht="15.75" customHeight="1" x14ac:dyDescent="0.2">
      <c r="B1466"/>
      <c r="D1466"/>
    </row>
    <row r="1467" spans="2:4" ht="15.75" customHeight="1" x14ac:dyDescent="0.2">
      <c r="B1467"/>
      <c r="D1467"/>
    </row>
    <row r="1468" spans="2:4" ht="15.75" customHeight="1" x14ac:dyDescent="0.2">
      <c r="B1468"/>
      <c r="D1468"/>
    </row>
    <row r="1469" spans="2:4" ht="15.75" customHeight="1" x14ac:dyDescent="0.2">
      <c r="B1469"/>
      <c r="D1469"/>
    </row>
    <row r="1470" spans="2:4" ht="15.75" customHeight="1" x14ac:dyDescent="0.2">
      <c r="B1470"/>
      <c r="D1470"/>
    </row>
    <row r="1471" spans="2:4" ht="15.75" customHeight="1" x14ac:dyDescent="0.2">
      <c r="B1471"/>
      <c r="D1471"/>
    </row>
    <row r="1472" spans="2:4" ht="15.75" customHeight="1" x14ac:dyDescent="0.2">
      <c r="B1472"/>
      <c r="D1472"/>
    </row>
    <row r="1473" spans="2:4" ht="15.75" customHeight="1" x14ac:dyDescent="0.2">
      <c r="B1473"/>
      <c r="D1473"/>
    </row>
    <row r="1474" spans="2:4" ht="15.75" customHeight="1" x14ac:dyDescent="0.2">
      <c r="B1474"/>
      <c r="D1474"/>
    </row>
    <row r="1475" spans="2:4" ht="15.75" customHeight="1" x14ac:dyDescent="0.2">
      <c r="B1475"/>
      <c r="D1475"/>
    </row>
    <row r="1476" spans="2:4" ht="15.75" customHeight="1" x14ac:dyDescent="0.2">
      <c r="B1476"/>
      <c r="D1476"/>
    </row>
    <row r="1477" spans="2:4" ht="15.75" customHeight="1" x14ac:dyDescent="0.2">
      <c r="B1477"/>
      <c r="D1477"/>
    </row>
    <row r="1478" spans="2:4" ht="15.75" customHeight="1" x14ac:dyDescent="0.2">
      <c r="B1478"/>
      <c r="D1478"/>
    </row>
    <row r="1479" spans="2:4" ht="15.75" customHeight="1" x14ac:dyDescent="0.2">
      <c r="B1479"/>
      <c r="D1479"/>
    </row>
    <row r="1480" spans="2:4" ht="15.75" customHeight="1" x14ac:dyDescent="0.2">
      <c r="B1480"/>
      <c r="D1480"/>
    </row>
    <row r="1481" spans="2:4" ht="15.75" customHeight="1" x14ac:dyDescent="0.2">
      <c r="B1481"/>
      <c r="D1481"/>
    </row>
    <row r="1482" spans="2:4" ht="15.75" customHeight="1" x14ac:dyDescent="0.2">
      <c r="B1482"/>
      <c r="D1482"/>
    </row>
    <row r="1483" spans="2:4" ht="15.75" customHeight="1" x14ac:dyDescent="0.2">
      <c r="B1483"/>
      <c r="D1483"/>
    </row>
    <row r="1484" spans="2:4" ht="15.75" customHeight="1" x14ac:dyDescent="0.2">
      <c r="B1484"/>
      <c r="D1484"/>
    </row>
    <row r="1485" spans="2:4" ht="15.75" customHeight="1" x14ac:dyDescent="0.2">
      <c r="B1485"/>
      <c r="D1485"/>
    </row>
    <row r="1486" spans="2:4" ht="15.75" customHeight="1" x14ac:dyDescent="0.2">
      <c r="B1486"/>
      <c r="D1486"/>
    </row>
    <row r="1487" spans="2:4" ht="15.75" customHeight="1" x14ac:dyDescent="0.2">
      <c r="B1487"/>
      <c r="D1487"/>
    </row>
    <row r="1488" spans="2:4" ht="15.75" customHeight="1" x14ac:dyDescent="0.2">
      <c r="B1488"/>
      <c r="D1488"/>
    </row>
    <row r="1489" spans="2:4" ht="15.75" customHeight="1" x14ac:dyDescent="0.2">
      <c r="B1489"/>
      <c r="D1489"/>
    </row>
    <row r="1490" spans="2:4" ht="15.75" customHeight="1" x14ac:dyDescent="0.2">
      <c r="B1490"/>
      <c r="D1490"/>
    </row>
    <row r="1491" spans="2:4" ht="15.75" customHeight="1" x14ac:dyDescent="0.2">
      <c r="B1491"/>
      <c r="D1491"/>
    </row>
    <row r="1492" spans="2:4" ht="15.75" customHeight="1" x14ac:dyDescent="0.2">
      <c r="B1492"/>
      <c r="D1492"/>
    </row>
    <row r="1493" spans="2:4" ht="15.75" customHeight="1" x14ac:dyDescent="0.2">
      <c r="B1493"/>
      <c r="D1493"/>
    </row>
    <row r="1494" spans="2:4" ht="15.75" customHeight="1" x14ac:dyDescent="0.2">
      <c r="B1494"/>
      <c r="D1494"/>
    </row>
    <row r="1495" spans="2:4" ht="15.75" customHeight="1" x14ac:dyDescent="0.2">
      <c r="B1495"/>
      <c r="D1495"/>
    </row>
    <row r="1496" spans="2:4" ht="15.75" customHeight="1" x14ac:dyDescent="0.2">
      <c r="B1496"/>
      <c r="D1496"/>
    </row>
    <row r="1497" spans="2:4" ht="15.75" customHeight="1" x14ac:dyDescent="0.2">
      <c r="B1497"/>
      <c r="D1497"/>
    </row>
    <row r="1498" spans="2:4" ht="15.75" customHeight="1" x14ac:dyDescent="0.2">
      <c r="B1498"/>
      <c r="D1498"/>
    </row>
    <row r="1499" spans="2:4" ht="15.75" customHeight="1" x14ac:dyDescent="0.2">
      <c r="B1499"/>
      <c r="D1499"/>
    </row>
    <row r="1500" spans="2:4" ht="15.75" customHeight="1" x14ac:dyDescent="0.2">
      <c r="B1500"/>
      <c r="D1500"/>
    </row>
    <row r="1501" spans="2:4" ht="15.75" customHeight="1" x14ac:dyDescent="0.2">
      <c r="B1501"/>
      <c r="D1501"/>
    </row>
    <row r="1502" spans="2:4" ht="15.75" customHeight="1" x14ac:dyDescent="0.2">
      <c r="B1502"/>
      <c r="D1502"/>
    </row>
    <row r="1503" spans="2:4" ht="15.75" customHeight="1" x14ac:dyDescent="0.2">
      <c r="B1503"/>
      <c r="D1503"/>
    </row>
    <row r="1504" spans="2:4" ht="15.75" customHeight="1" x14ac:dyDescent="0.2">
      <c r="B1504"/>
      <c r="D1504"/>
    </row>
    <row r="1505" spans="2:4" ht="15.75" customHeight="1" x14ac:dyDescent="0.2">
      <c r="B1505"/>
      <c r="D1505"/>
    </row>
    <row r="1506" spans="2:4" ht="15.75" customHeight="1" x14ac:dyDescent="0.2">
      <c r="B1506"/>
      <c r="D1506"/>
    </row>
    <row r="1507" spans="2:4" ht="15.75" customHeight="1" x14ac:dyDescent="0.2">
      <c r="B1507"/>
      <c r="D1507"/>
    </row>
    <row r="1508" spans="2:4" ht="15.75" customHeight="1" x14ac:dyDescent="0.2">
      <c r="B1508"/>
      <c r="D1508"/>
    </row>
    <row r="1509" spans="2:4" ht="15.75" customHeight="1" x14ac:dyDescent="0.2">
      <c r="B1509"/>
      <c r="D1509"/>
    </row>
    <row r="1510" spans="2:4" ht="15.75" customHeight="1" x14ac:dyDescent="0.2">
      <c r="B1510"/>
      <c r="D1510"/>
    </row>
    <row r="1511" spans="2:4" ht="15.75" customHeight="1" x14ac:dyDescent="0.2">
      <c r="B1511"/>
      <c r="D1511"/>
    </row>
    <row r="1512" spans="2:4" ht="15.75" customHeight="1" x14ac:dyDescent="0.2">
      <c r="B1512"/>
      <c r="D1512"/>
    </row>
    <row r="1513" spans="2:4" ht="15.75" customHeight="1" x14ac:dyDescent="0.2">
      <c r="B1513"/>
      <c r="D1513"/>
    </row>
    <row r="1514" spans="2:4" ht="15.75" customHeight="1" x14ac:dyDescent="0.2">
      <c r="B1514"/>
      <c r="D1514"/>
    </row>
    <row r="1515" spans="2:4" ht="15.75" customHeight="1" x14ac:dyDescent="0.2">
      <c r="B1515"/>
      <c r="D1515"/>
    </row>
    <row r="1516" spans="2:4" ht="15.75" customHeight="1" x14ac:dyDescent="0.2">
      <c r="B1516"/>
      <c r="D1516"/>
    </row>
    <row r="1517" spans="2:4" ht="15.75" customHeight="1" x14ac:dyDescent="0.2">
      <c r="B1517"/>
      <c r="D1517"/>
    </row>
    <row r="1518" spans="2:4" ht="15.75" customHeight="1" x14ac:dyDescent="0.2">
      <c r="B1518"/>
      <c r="D1518"/>
    </row>
    <row r="1519" spans="2:4" ht="15.75" customHeight="1" x14ac:dyDescent="0.2">
      <c r="B1519"/>
      <c r="D1519"/>
    </row>
    <row r="1520" spans="2:4" ht="15.75" customHeight="1" x14ac:dyDescent="0.2">
      <c r="B1520"/>
      <c r="D1520"/>
    </row>
    <row r="1521" spans="2:4" ht="15.75" customHeight="1" x14ac:dyDescent="0.2">
      <c r="B1521"/>
      <c r="D1521"/>
    </row>
    <row r="1522" spans="2:4" ht="15.75" customHeight="1" x14ac:dyDescent="0.2">
      <c r="B1522"/>
      <c r="D1522"/>
    </row>
    <row r="1523" spans="2:4" ht="15.75" customHeight="1" x14ac:dyDescent="0.2">
      <c r="B1523"/>
      <c r="D1523"/>
    </row>
    <row r="1524" spans="2:4" ht="15.75" customHeight="1" x14ac:dyDescent="0.2">
      <c r="B1524"/>
      <c r="D1524"/>
    </row>
    <row r="1525" spans="2:4" ht="15.75" customHeight="1" x14ac:dyDescent="0.2">
      <c r="B1525"/>
      <c r="D1525"/>
    </row>
    <row r="1526" spans="2:4" ht="15.75" customHeight="1" x14ac:dyDescent="0.2">
      <c r="B1526"/>
      <c r="D1526"/>
    </row>
    <row r="1527" spans="2:4" ht="15.75" customHeight="1" x14ac:dyDescent="0.2">
      <c r="B1527"/>
      <c r="D1527"/>
    </row>
    <row r="1528" spans="2:4" ht="15.75" customHeight="1" x14ac:dyDescent="0.2">
      <c r="B1528"/>
      <c r="D1528"/>
    </row>
    <row r="1529" spans="2:4" ht="15.75" customHeight="1" x14ac:dyDescent="0.2">
      <c r="B1529"/>
      <c r="D1529"/>
    </row>
    <row r="1530" spans="2:4" ht="15.75" customHeight="1" x14ac:dyDescent="0.2">
      <c r="B1530"/>
      <c r="D1530"/>
    </row>
    <row r="1531" spans="2:4" ht="15.75" customHeight="1" x14ac:dyDescent="0.2">
      <c r="B1531"/>
      <c r="D1531"/>
    </row>
    <row r="1532" spans="2:4" ht="15.75" customHeight="1" x14ac:dyDescent="0.2">
      <c r="B1532"/>
      <c r="D1532"/>
    </row>
    <row r="1533" spans="2:4" ht="15.75" customHeight="1" x14ac:dyDescent="0.2">
      <c r="B1533"/>
      <c r="D1533"/>
    </row>
    <row r="1534" spans="2:4" ht="15.75" customHeight="1" x14ac:dyDescent="0.2">
      <c r="B1534"/>
      <c r="D1534"/>
    </row>
    <row r="1535" spans="2:4" ht="15.75" customHeight="1" x14ac:dyDescent="0.2">
      <c r="B1535"/>
      <c r="D1535"/>
    </row>
    <row r="1536" spans="2:4" ht="15.75" customHeight="1" x14ac:dyDescent="0.2">
      <c r="B1536"/>
      <c r="D1536"/>
    </row>
    <row r="1537" spans="2:4" ht="15.75" customHeight="1" x14ac:dyDescent="0.2">
      <c r="B1537"/>
      <c r="D1537"/>
    </row>
    <row r="1538" spans="2:4" ht="15.75" customHeight="1" x14ac:dyDescent="0.2">
      <c r="B1538"/>
      <c r="D1538"/>
    </row>
    <row r="1539" spans="2:4" ht="15.75" customHeight="1" x14ac:dyDescent="0.2">
      <c r="B1539"/>
      <c r="D1539"/>
    </row>
    <row r="1540" spans="2:4" ht="15.75" customHeight="1" x14ac:dyDescent="0.2">
      <c r="B1540"/>
      <c r="D1540"/>
    </row>
    <row r="1541" spans="2:4" ht="15.75" customHeight="1" x14ac:dyDescent="0.2">
      <c r="B1541"/>
      <c r="D1541"/>
    </row>
    <row r="1542" spans="2:4" ht="15.75" customHeight="1" x14ac:dyDescent="0.2">
      <c r="B1542"/>
      <c r="D1542"/>
    </row>
    <row r="1543" spans="2:4" ht="15.75" customHeight="1" x14ac:dyDescent="0.2">
      <c r="B1543"/>
      <c r="D1543"/>
    </row>
    <row r="1544" spans="2:4" ht="15.75" customHeight="1" x14ac:dyDescent="0.2">
      <c r="B1544"/>
      <c r="D1544"/>
    </row>
    <row r="1545" spans="2:4" ht="15.75" customHeight="1" x14ac:dyDescent="0.2">
      <c r="B1545"/>
      <c r="D1545"/>
    </row>
    <row r="1546" spans="2:4" ht="15.75" customHeight="1" x14ac:dyDescent="0.2">
      <c r="B1546"/>
      <c r="D1546"/>
    </row>
    <row r="1547" spans="2:4" ht="15.75" customHeight="1" x14ac:dyDescent="0.2">
      <c r="B1547"/>
      <c r="D1547"/>
    </row>
    <row r="1548" spans="2:4" ht="15.75" customHeight="1" x14ac:dyDescent="0.2">
      <c r="B1548"/>
      <c r="D1548"/>
    </row>
    <row r="1549" spans="2:4" ht="15.75" customHeight="1" x14ac:dyDescent="0.2">
      <c r="B1549"/>
      <c r="D1549"/>
    </row>
    <row r="1550" spans="2:4" ht="15.75" customHeight="1" x14ac:dyDescent="0.2">
      <c r="B1550"/>
      <c r="D1550"/>
    </row>
    <row r="1551" spans="2:4" ht="15.75" customHeight="1" x14ac:dyDescent="0.2">
      <c r="B1551"/>
      <c r="D1551"/>
    </row>
    <row r="1552" spans="2:4" ht="15.75" customHeight="1" x14ac:dyDescent="0.2">
      <c r="B1552"/>
      <c r="D1552"/>
    </row>
    <row r="1553" spans="2:4" ht="15.75" customHeight="1" x14ac:dyDescent="0.2">
      <c r="B1553"/>
      <c r="D1553"/>
    </row>
    <row r="1554" spans="2:4" ht="15.75" customHeight="1" x14ac:dyDescent="0.2">
      <c r="B1554"/>
      <c r="D1554"/>
    </row>
    <row r="1555" spans="2:4" ht="15.75" customHeight="1" x14ac:dyDescent="0.2">
      <c r="B1555"/>
      <c r="D1555"/>
    </row>
    <row r="1556" spans="2:4" ht="15.75" customHeight="1" x14ac:dyDescent="0.2">
      <c r="B1556"/>
      <c r="D1556"/>
    </row>
    <row r="1557" spans="2:4" ht="15.75" customHeight="1" x14ac:dyDescent="0.2">
      <c r="B1557"/>
      <c r="D1557"/>
    </row>
    <row r="1558" spans="2:4" ht="15.75" customHeight="1" x14ac:dyDescent="0.2">
      <c r="B1558"/>
      <c r="D1558"/>
    </row>
    <row r="1559" spans="2:4" ht="15.75" customHeight="1" x14ac:dyDescent="0.2">
      <c r="B1559"/>
      <c r="D1559"/>
    </row>
    <row r="1560" spans="2:4" ht="15.75" customHeight="1" x14ac:dyDescent="0.2">
      <c r="B1560"/>
      <c r="D1560"/>
    </row>
    <row r="1561" spans="2:4" ht="15.75" customHeight="1" x14ac:dyDescent="0.2">
      <c r="B1561"/>
      <c r="D1561"/>
    </row>
    <row r="1562" spans="2:4" ht="15.75" customHeight="1" x14ac:dyDescent="0.2">
      <c r="B1562"/>
      <c r="D1562"/>
    </row>
    <row r="1563" spans="2:4" ht="15.75" customHeight="1" x14ac:dyDescent="0.2">
      <c r="B1563"/>
      <c r="D1563"/>
    </row>
    <row r="1564" spans="2:4" ht="15.75" customHeight="1" x14ac:dyDescent="0.2">
      <c r="B1564"/>
      <c r="D1564"/>
    </row>
    <row r="1565" spans="2:4" ht="15.75" customHeight="1" x14ac:dyDescent="0.2">
      <c r="B1565"/>
      <c r="D1565"/>
    </row>
    <row r="1566" spans="2:4" ht="15.75" customHeight="1" x14ac:dyDescent="0.2">
      <c r="B1566"/>
      <c r="D1566"/>
    </row>
    <row r="1567" spans="2:4" ht="15.75" customHeight="1" x14ac:dyDescent="0.2">
      <c r="B1567"/>
      <c r="D1567"/>
    </row>
    <row r="1568" spans="2:4" ht="15.75" customHeight="1" x14ac:dyDescent="0.2">
      <c r="B1568"/>
      <c r="D1568"/>
    </row>
    <row r="1569" spans="2:4" ht="15.75" customHeight="1" x14ac:dyDescent="0.2">
      <c r="B1569"/>
      <c r="D1569"/>
    </row>
    <row r="1570" spans="2:4" ht="15.75" customHeight="1" x14ac:dyDescent="0.2">
      <c r="B1570"/>
      <c r="D1570"/>
    </row>
    <row r="1571" spans="2:4" ht="15.75" customHeight="1" x14ac:dyDescent="0.2">
      <c r="B1571"/>
      <c r="D1571"/>
    </row>
    <row r="1572" spans="2:4" ht="15.75" customHeight="1" x14ac:dyDescent="0.2">
      <c r="B1572"/>
      <c r="D1572"/>
    </row>
    <row r="1573" spans="2:4" ht="15.75" customHeight="1" x14ac:dyDescent="0.2">
      <c r="B1573"/>
      <c r="D1573"/>
    </row>
    <row r="1574" spans="2:4" ht="15.75" customHeight="1" x14ac:dyDescent="0.2">
      <c r="B1574"/>
      <c r="D1574"/>
    </row>
    <row r="1575" spans="2:4" ht="15.75" customHeight="1" x14ac:dyDescent="0.2">
      <c r="B1575"/>
      <c r="D1575"/>
    </row>
    <row r="1576" spans="2:4" ht="15.75" customHeight="1" x14ac:dyDescent="0.2">
      <c r="B1576"/>
      <c r="D1576"/>
    </row>
    <row r="1577" spans="2:4" ht="15.75" customHeight="1" x14ac:dyDescent="0.2">
      <c r="B1577"/>
      <c r="D1577"/>
    </row>
    <row r="1578" spans="2:4" ht="15.75" customHeight="1" x14ac:dyDescent="0.2">
      <c r="B1578"/>
      <c r="D1578"/>
    </row>
    <row r="1579" spans="2:4" ht="15.75" customHeight="1" x14ac:dyDescent="0.2">
      <c r="B1579"/>
      <c r="D1579"/>
    </row>
    <row r="1580" spans="2:4" ht="15.75" customHeight="1" x14ac:dyDescent="0.2">
      <c r="B1580"/>
      <c r="D1580"/>
    </row>
    <row r="1581" spans="2:4" ht="15.75" customHeight="1" x14ac:dyDescent="0.2">
      <c r="B1581"/>
      <c r="D1581"/>
    </row>
    <row r="1582" spans="2:4" ht="15.75" customHeight="1" x14ac:dyDescent="0.2">
      <c r="B1582"/>
      <c r="D1582"/>
    </row>
    <row r="1583" spans="2:4" ht="15.75" customHeight="1" x14ac:dyDescent="0.2">
      <c r="B1583"/>
      <c r="D1583"/>
    </row>
    <row r="1584" spans="2:4" ht="15.75" customHeight="1" x14ac:dyDescent="0.2">
      <c r="B1584"/>
      <c r="D1584"/>
    </row>
    <row r="1585" spans="2:4" ht="15.75" customHeight="1" x14ac:dyDescent="0.2">
      <c r="B1585"/>
      <c r="D1585"/>
    </row>
    <row r="1586" spans="2:4" ht="15.75" customHeight="1" x14ac:dyDescent="0.2">
      <c r="B1586"/>
      <c r="D1586"/>
    </row>
    <row r="1587" spans="2:4" ht="15.75" customHeight="1" x14ac:dyDescent="0.2">
      <c r="B1587"/>
      <c r="D1587"/>
    </row>
    <row r="1588" spans="2:4" ht="15.75" customHeight="1" x14ac:dyDescent="0.2">
      <c r="B1588"/>
      <c r="D1588"/>
    </row>
    <row r="1589" spans="2:4" ht="15.75" customHeight="1" x14ac:dyDescent="0.2">
      <c r="B1589"/>
      <c r="D1589"/>
    </row>
    <row r="1590" spans="2:4" ht="15.75" customHeight="1" x14ac:dyDescent="0.2">
      <c r="B1590"/>
      <c r="D1590"/>
    </row>
    <row r="1591" spans="2:4" ht="15.75" customHeight="1" x14ac:dyDescent="0.2">
      <c r="B1591"/>
      <c r="D1591"/>
    </row>
    <row r="1592" spans="2:4" ht="15.75" customHeight="1" x14ac:dyDescent="0.2">
      <c r="B1592"/>
      <c r="D1592"/>
    </row>
    <row r="1593" spans="2:4" ht="15.75" customHeight="1" x14ac:dyDescent="0.2">
      <c r="B1593"/>
      <c r="D1593"/>
    </row>
    <row r="1594" spans="2:4" ht="15.75" customHeight="1" x14ac:dyDescent="0.2">
      <c r="B1594"/>
      <c r="D1594"/>
    </row>
    <row r="1595" spans="2:4" ht="15.75" customHeight="1" x14ac:dyDescent="0.2">
      <c r="B1595"/>
      <c r="D1595"/>
    </row>
    <row r="1596" spans="2:4" ht="15.75" customHeight="1" x14ac:dyDescent="0.2">
      <c r="B1596"/>
      <c r="D1596"/>
    </row>
    <row r="1597" spans="2:4" ht="15.75" customHeight="1" x14ac:dyDescent="0.2">
      <c r="B1597"/>
      <c r="D1597"/>
    </row>
    <row r="1598" spans="2:4" ht="15.75" customHeight="1" x14ac:dyDescent="0.2">
      <c r="B1598"/>
      <c r="D1598"/>
    </row>
    <row r="1599" spans="2:4" ht="15.75" customHeight="1" x14ac:dyDescent="0.2">
      <c r="B1599"/>
      <c r="D1599"/>
    </row>
    <row r="1600" spans="2:4" ht="15.75" customHeight="1" x14ac:dyDescent="0.2">
      <c r="B1600"/>
      <c r="D1600"/>
    </row>
    <row r="1601" spans="2:4" ht="15.75" customHeight="1" x14ac:dyDescent="0.2">
      <c r="B1601"/>
      <c r="D1601"/>
    </row>
    <row r="1602" spans="2:4" ht="15.75" customHeight="1" x14ac:dyDescent="0.2">
      <c r="B1602"/>
      <c r="D1602"/>
    </row>
    <row r="1603" spans="2:4" ht="15.75" customHeight="1" x14ac:dyDescent="0.2">
      <c r="B1603"/>
      <c r="D1603"/>
    </row>
    <row r="1604" spans="2:4" ht="15.75" customHeight="1" x14ac:dyDescent="0.2">
      <c r="B1604"/>
      <c r="D1604"/>
    </row>
    <row r="1605" spans="2:4" ht="15.75" customHeight="1" x14ac:dyDescent="0.2">
      <c r="B1605"/>
      <c r="D1605"/>
    </row>
    <row r="1606" spans="2:4" ht="15.75" customHeight="1" x14ac:dyDescent="0.2">
      <c r="B1606"/>
      <c r="D1606"/>
    </row>
    <row r="1607" spans="2:4" ht="15.75" customHeight="1" x14ac:dyDescent="0.2">
      <c r="B1607"/>
      <c r="D1607"/>
    </row>
    <row r="1608" spans="2:4" ht="15.75" customHeight="1" x14ac:dyDescent="0.2">
      <c r="B1608"/>
      <c r="D1608"/>
    </row>
    <row r="1609" spans="2:4" ht="15.75" customHeight="1" x14ac:dyDescent="0.2">
      <c r="B1609"/>
      <c r="D1609"/>
    </row>
    <row r="1610" spans="2:4" ht="15.75" customHeight="1" x14ac:dyDescent="0.2">
      <c r="B1610"/>
      <c r="D1610"/>
    </row>
    <row r="1611" spans="2:4" ht="15.75" customHeight="1" x14ac:dyDescent="0.2">
      <c r="B1611"/>
      <c r="D1611"/>
    </row>
    <row r="1612" spans="2:4" ht="15.75" customHeight="1" x14ac:dyDescent="0.2">
      <c r="B1612"/>
      <c r="D1612"/>
    </row>
    <row r="1613" spans="2:4" ht="15.75" customHeight="1" x14ac:dyDescent="0.2">
      <c r="B1613"/>
      <c r="D1613"/>
    </row>
    <row r="1614" spans="2:4" ht="15.75" customHeight="1" x14ac:dyDescent="0.2">
      <c r="B1614"/>
      <c r="D1614"/>
    </row>
    <row r="1615" spans="2:4" ht="15.75" customHeight="1" x14ac:dyDescent="0.2">
      <c r="B1615"/>
      <c r="D1615"/>
    </row>
    <row r="1616" spans="2:4" ht="15.75" customHeight="1" x14ac:dyDescent="0.2">
      <c r="B1616"/>
      <c r="D1616"/>
    </row>
    <row r="1617" spans="2:4" ht="15.75" customHeight="1" x14ac:dyDescent="0.2">
      <c r="B1617"/>
      <c r="D1617"/>
    </row>
    <row r="1618" spans="2:4" ht="15.75" customHeight="1" x14ac:dyDescent="0.2">
      <c r="B1618"/>
      <c r="D1618"/>
    </row>
    <row r="1619" spans="2:4" ht="15.75" customHeight="1" x14ac:dyDescent="0.2">
      <c r="B1619"/>
      <c r="D1619"/>
    </row>
    <row r="1620" spans="2:4" ht="15.75" customHeight="1" x14ac:dyDescent="0.2">
      <c r="B1620"/>
      <c r="D1620"/>
    </row>
    <row r="1621" spans="2:4" ht="15.75" customHeight="1" x14ac:dyDescent="0.2">
      <c r="B1621"/>
      <c r="D1621"/>
    </row>
    <row r="1622" spans="2:4" ht="15.75" customHeight="1" x14ac:dyDescent="0.2">
      <c r="B1622"/>
      <c r="D1622"/>
    </row>
    <row r="1623" spans="2:4" ht="15.75" customHeight="1" x14ac:dyDescent="0.2">
      <c r="B1623"/>
      <c r="D1623"/>
    </row>
    <row r="1624" spans="2:4" ht="15.75" customHeight="1" x14ac:dyDescent="0.2">
      <c r="B1624"/>
      <c r="D1624"/>
    </row>
    <row r="1625" spans="2:4" ht="15.75" customHeight="1" x14ac:dyDescent="0.2">
      <c r="B1625"/>
      <c r="D1625"/>
    </row>
    <row r="1626" spans="2:4" ht="15.75" customHeight="1" x14ac:dyDescent="0.2">
      <c r="B1626"/>
      <c r="D1626"/>
    </row>
    <row r="1627" spans="2:4" ht="15.75" customHeight="1" x14ac:dyDescent="0.2">
      <c r="B1627"/>
      <c r="D1627"/>
    </row>
    <row r="1628" spans="2:4" ht="15.75" customHeight="1" x14ac:dyDescent="0.2">
      <c r="B1628"/>
      <c r="D1628"/>
    </row>
    <row r="1629" spans="2:4" ht="15.75" customHeight="1" x14ac:dyDescent="0.2">
      <c r="B1629"/>
      <c r="D1629"/>
    </row>
    <row r="1630" spans="2:4" ht="15.75" customHeight="1" x14ac:dyDescent="0.2">
      <c r="B1630"/>
      <c r="D1630"/>
    </row>
    <row r="1631" spans="2:4" ht="15.75" customHeight="1" x14ac:dyDescent="0.2">
      <c r="B1631"/>
      <c r="D1631"/>
    </row>
    <row r="1632" spans="2:4" ht="15.75" customHeight="1" x14ac:dyDescent="0.2">
      <c r="B1632"/>
      <c r="D1632"/>
    </row>
    <row r="1633" spans="2:4" ht="15.75" customHeight="1" x14ac:dyDescent="0.2">
      <c r="B1633"/>
      <c r="D1633"/>
    </row>
    <row r="1634" spans="2:4" ht="15.75" customHeight="1" x14ac:dyDescent="0.2">
      <c r="B1634"/>
      <c r="D1634"/>
    </row>
    <row r="1635" spans="2:4" ht="15.75" customHeight="1" x14ac:dyDescent="0.2">
      <c r="B1635"/>
      <c r="D1635"/>
    </row>
    <row r="1636" spans="2:4" ht="15.75" customHeight="1" x14ac:dyDescent="0.2">
      <c r="B1636"/>
      <c r="D1636"/>
    </row>
    <row r="1637" spans="2:4" ht="15.75" customHeight="1" x14ac:dyDescent="0.2">
      <c r="B1637"/>
      <c r="D1637"/>
    </row>
    <row r="1638" spans="2:4" ht="15.75" customHeight="1" x14ac:dyDescent="0.2">
      <c r="B1638"/>
      <c r="D1638"/>
    </row>
    <row r="1639" spans="2:4" ht="15.75" customHeight="1" x14ac:dyDescent="0.2">
      <c r="B1639"/>
      <c r="D1639"/>
    </row>
    <row r="1640" spans="2:4" ht="15.75" customHeight="1" x14ac:dyDescent="0.2">
      <c r="B1640"/>
      <c r="D1640"/>
    </row>
    <row r="1641" spans="2:4" ht="15.75" customHeight="1" x14ac:dyDescent="0.2">
      <c r="B1641"/>
      <c r="D1641"/>
    </row>
    <row r="1642" spans="2:4" ht="15.75" customHeight="1" x14ac:dyDescent="0.2">
      <c r="B1642"/>
      <c r="D1642"/>
    </row>
    <row r="1643" spans="2:4" ht="15.75" customHeight="1" x14ac:dyDescent="0.2">
      <c r="B1643"/>
      <c r="D1643"/>
    </row>
    <row r="1644" spans="2:4" ht="15.75" customHeight="1" x14ac:dyDescent="0.2">
      <c r="B1644"/>
      <c r="D1644"/>
    </row>
    <row r="1645" spans="2:4" ht="15.75" customHeight="1" x14ac:dyDescent="0.2">
      <c r="B1645"/>
      <c r="D1645"/>
    </row>
    <row r="1646" spans="2:4" ht="15.75" customHeight="1" x14ac:dyDescent="0.2">
      <c r="B1646"/>
      <c r="D1646"/>
    </row>
    <row r="1647" spans="2:4" ht="15.75" customHeight="1" x14ac:dyDescent="0.2">
      <c r="B1647"/>
      <c r="D1647"/>
    </row>
    <row r="1648" spans="2:4" ht="15.75" customHeight="1" x14ac:dyDescent="0.2">
      <c r="B1648"/>
      <c r="D1648"/>
    </row>
    <row r="1649" spans="2:4" ht="15.75" customHeight="1" x14ac:dyDescent="0.2">
      <c r="B1649"/>
      <c r="D1649"/>
    </row>
    <row r="1650" spans="2:4" ht="15.75" customHeight="1" x14ac:dyDescent="0.2">
      <c r="B1650"/>
      <c r="D1650"/>
    </row>
    <row r="1651" spans="2:4" ht="15.75" customHeight="1" x14ac:dyDescent="0.2">
      <c r="B1651"/>
      <c r="D1651"/>
    </row>
    <row r="1652" spans="2:4" ht="15.75" customHeight="1" x14ac:dyDescent="0.2">
      <c r="B1652"/>
      <c r="D1652"/>
    </row>
    <row r="1653" spans="2:4" ht="15.75" customHeight="1" x14ac:dyDescent="0.2">
      <c r="B1653"/>
      <c r="D1653"/>
    </row>
    <row r="1654" spans="2:4" ht="15.75" customHeight="1" x14ac:dyDescent="0.2">
      <c r="B1654"/>
      <c r="D1654"/>
    </row>
    <row r="1655" spans="2:4" ht="15.75" customHeight="1" x14ac:dyDescent="0.2">
      <c r="B1655"/>
      <c r="D1655"/>
    </row>
    <row r="1656" spans="2:4" ht="15.75" customHeight="1" x14ac:dyDescent="0.2">
      <c r="B1656"/>
      <c r="D1656"/>
    </row>
    <row r="1657" spans="2:4" ht="15.75" customHeight="1" x14ac:dyDescent="0.2">
      <c r="B1657"/>
      <c r="D1657"/>
    </row>
    <row r="1658" spans="2:4" ht="15.75" customHeight="1" x14ac:dyDescent="0.2">
      <c r="B1658"/>
      <c r="D1658"/>
    </row>
    <row r="1659" spans="2:4" ht="15.75" customHeight="1" x14ac:dyDescent="0.2">
      <c r="B1659"/>
      <c r="D1659"/>
    </row>
    <row r="1660" spans="2:4" ht="15.75" customHeight="1" x14ac:dyDescent="0.2">
      <c r="B1660"/>
      <c r="D1660"/>
    </row>
    <row r="1661" spans="2:4" ht="15.75" customHeight="1" x14ac:dyDescent="0.2">
      <c r="B1661"/>
      <c r="D1661"/>
    </row>
    <row r="1662" spans="2:4" ht="15.75" customHeight="1" x14ac:dyDescent="0.2">
      <c r="B1662"/>
      <c r="D1662"/>
    </row>
    <row r="1663" spans="2:4" ht="15.75" customHeight="1" x14ac:dyDescent="0.2">
      <c r="B1663"/>
      <c r="D1663"/>
    </row>
    <row r="1664" spans="2:4" ht="15.75" customHeight="1" x14ac:dyDescent="0.2">
      <c r="B1664"/>
      <c r="D1664"/>
    </row>
    <row r="1665" spans="2:4" ht="15.75" customHeight="1" x14ac:dyDescent="0.2">
      <c r="B1665"/>
      <c r="D1665"/>
    </row>
    <row r="1666" spans="2:4" ht="15.75" customHeight="1" x14ac:dyDescent="0.2">
      <c r="B1666"/>
      <c r="D1666"/>
    </row>
    <row r="1667" spans="2:4" ht="15.75" customHeight="1" x14ac:dyDescent="0.2">
      <c r="B1667"/>
      <c r="D1667"/>
    </row>
    <row r="1668" spans="2:4" ht="15.75" customHeight="1" x14ac:dyDescent="0.2">
      <c r="B1668"/>
      <c r="D1668"/>
    </row>
    <row r="1669" spans="2:4" ht="15.75" customHeight="1" x14ac:dyDescent="0.2">
      <c r="B1669"/>
      <c r="D1669"/>
    </row>
    <row r="1670" spans="2:4" ht="15.75" customHeight="1" x14ac:dyDescent="0.2">
      <c r="B1670"/>
      <c r="D1670"/>
    </row>
    <row r="1671" spans="2:4" ht="15.75" customHeight="1" x14ac:dyDescent="0.2">
      <c r="B1671"/>
      <c r="D1671"/>
    </row>
    <row r="1672" spans="2:4" ht="15.75" customHeight="1" x14ac:dyDescent="0.2">
      <c r="B1672"/>
      <c r="D1672"/>
    </row>
    <row r="1673" spans="2:4" ht="15.75" customHeight="1" x14ac:dyDescent="0.2">
      <c r="B1673"/>
      <c r="D1673"/>
    </row>
    <row r="1674" spans="2:4" ht="15.75" customHeight="1" x14ac:dyDescent="0.2">
      <c r="B1674"/>
      <c r="D1674"/>
    </row>
    <row r="1675" spans="2:4" ht="15.75" customHeight="1" x14ac:dyDescent="0.2">
      <c r="B1675"/>
      <c r="D1675"/>
    </row>
    <row r="1676" spans="2:4" ht="15.75" customHeight="1" x14ac:dyDescent="0.2">
      <c r="B1676"/>
      <c r="D1676"/>
    </row>
    <row r="1677" spans="2:4" ht="15.75" customHeight="1" x14ac:dyDescent="0.2">
      <c r="B1677"/>
      <c r="D1677"/>
    </row>
    <row r="1678" spans="2:4" ht="15.75" customHeight="1" x14ac:dyDescent="0.2">
      <c r="B1678"/>
      <c r="D1678"/>
    </row>
    <row r="1679" spans="2:4" ht="15.75" customHeight="1" x14ac:dyDescent="0.2">
      <c r="B1679"/>
      <c r="D1679"/>
    </row>
    <row r="1680" spans="2:4" ht="15.75" customHeight="1" x14ac:dyDescent="0.2">
      <c r="B1680"/>
      <c r="D1680"/>
    </row>
    <row r="1681" spans="2:4" ht="15.75" customHeight="1" x14ac:dyDescent="0.2">
      <c r="B1681"/>
      <c r="D1681"/>
    </row>
    <row r="1682" spans="2:4" ht="15.75" customHeight="1" x14ac:dyDescent="0.2">
      <c r="B1682"/>
      <c r="D1682"/>
    </row>
    <row r="1683" spans="2:4" ht="15.75" customHeight="1" x14ac:dyDescent="0.2">
      <c r="B1683"/>
      <c r="D1683"/>
    </row>
    <row r="1684" spans="2:4" ht="15.75" customHeight="1" x14ac:dyDescent="0.2">
      <c r="B1684"/>
      <c r="D1684"/>
    </row>
    <row r="1685" spans="2:4" ht="15.75" customHeight="1" x14ac:dyDescent="0.2">
      <c r="B1685"/>
      <c r="D1685"/>
    </row>
    <row r="1686" spans="2:4" ht="15.75" customHeight="1" x14ac:dyDescent="0.2">
      <c r="B1686"/>
      <c r="D1686"/>
    </row>
    <row r="1687" spans="2:4" ht="15.75" customHeight="1" x14ac:dyDescent="0.2">
      <c r="B1687"/>
      <c r="D1687"/>
    </row>
    <row r="1688" spans="2:4" ht="15.75" customHeight="1" x14ac:dyDescent="0.2">
      <c r="B1688"/>
      <c r="D1688"/>
    </row>
    <row r="1689" spans="2:4" ht="15.75" customHeight="1" x14ac:dyDescent="0.2">
      <c r="B1689"/>
      <c r="D1689"/>
    </row>
    <row r="1690" spans="2:4" ht="15.75" customHeight="1" x14ac:dyDescent="0.2">
      <c r="B1690"/>
      <c r="D1690"/>
    </row>
    <row r="1691" spans="2:4" ht="15.75" customHeight="1" x14ac:dyDescent="0.2">
      <c r="B1691"/>
      <c r="D1691"/>
    </row>
    <row r="1692" spans="2:4" ht="15.75" customHeight="1" x14ac:dyDescent="0.2">
      <c r="B1692"/>
      <c r="D1692"/>
    </row>
    <row r="1693" spans="2:4" ht="15.75" customHeight="1" x14ac:dyDescent="0.2">
      <c r="B1693"/>
      <c r="D1693"/>
    </row>
    <row r="1694" spans="2:4" ht="15.75" customHeight="1" x14ac:dyDescent="0.2">
      <c r="B1694"/>
      <c r="D1694"/>
    </row>
    <row r="1695" spans="2:4" ht="15.75" customHeight="1" x14ac:dyDescent="0.2">
      <c r="B1695"/>
      <c r="D1695"/>
    </row>
    <row r="1696" spans="2:4" ht="15.75" customHeight="1" x14ac:dyDescent="0.2">
      <c r="B1696"/>
      <c r="D1696"/>
    </row>
    <row r="1697" spans="2:4" ht="15.75" customHeight="1" x14ac:dyDescent="0.2">
      <c r="B1697"/>
      <c r="D1697"/>
    </row>
    <row r="1698" spans="2:4" ht="15.75" customHeight="1" x14ac:dyDescent="0.2">
      <c r="B1698"/>
      <c r="D1698"/>
    </row>
    <row r="1699" spans="2:4" ht="15.75" customHeight="1" x14ac:dyDescent="0.2">
      <c r="B1699"/>
      <c r="D1699"/>
    </row>
    <row r="1700" spans="2:4" ht="15.75" customHeight="1" x14ac:dyDescent="0.2">
      <c r="B1700"/>
      <c r="D1700"/>
    </row>
    <row r="1701" spans="2:4" ht="15.75" customHeight="1" x14ac:dyDescent="0.2">
      <c r="B1701"/>
      <c r="D1701"/>
    </row>
    <row r="1702" spans="2:4" ht="15.75" customHeight="1" x14ac:dyDescent="0.2">
      <c r="B1702"/>
      <c r="D1702"/>
    </row>
    <row r="1703" spans="2:4" ht="15.75" customHeight="1" x14ac:dyDescent="0.2">
      <c r="B1703"/>
      <c r="D1703"/>
    </row>
    <row r="1704" spans="2:4" ht="15.75" customHeight="1" x14ac:dyDescent="0.2">
      <c r="B1704"/>
      <c r="D1704"/>
    </row>
    <row r="1705" spans="2:4" ht="15.75" customHeight="1" x14ac:dyDescent="0.2">
      <c r="B1705"/>
      <c r="D1705"/>
    </row>
    <row r="1706" spans="2:4" ht="15.75" customHeight="1" x14ac:dyDescent="0.2">
      <c r="B1706"/>
      <c r="D1706"/>
    </row>
    <row r="1707" spans="2:4" ht="15.75" customHeight="1" x14ac:dyDescent="0.2">
      <c r="B1707"/>
      <c r="D1707"/>
    </row>
    <row r="1708" spans="2:4" ht="15.75" customHeight="1" x14ac:dyDescent="0.2">
      <c r="B1708"/>
      <c r="D1708"/>
    </row>
    <row r="1709" spans="2:4" ht="15.75" customHeight="1" x14ac:dyDescent="0.2">
      <c r="B1709"/>
      <c r="D1709"/>
    </row>
    <row r="1710" spans="2:4" ht="15.75" customHeight="1" x14ac:dyDescent="0.2">
      <c r="B1710"/>
      <c r="D1710"/>
    </row>
    <row r="1711" spans="2:4" ht="15.75" customHeight="1" x14ac:dyDescent="0.2">
      <c r="B1711"/>
      <c r="D1711"/>
    </row>
    <row r="1712" spans="2:4" ht="15.75" customHeight="1" x14ac:dyDescent="0.2">
      <c r="B1712"/>
      <c r="D1712"/>
    </row>
    <row r="1713" spans="2:4" ht="15.75" customHeight="1" x14ac:dyDescent="0.2">
      <c r="B1713"/>
      <c r="D1713"/>
    </row>
    <row r="1714" spans="2:4" ht="15.75" customHeight="1" x14ac:dyDescent="0.2">
      <c r="B1714"/>
      <c r="D1714"/>
    </row>
    <row r="1715" spans="2:4" ht="15.75" customHeight="1" x14ac:dyDescent="0.2">
      <c r="B1715"/>
      <c r="D1715"/>
    </row>
    <row r="1716" spans="2:4" ht="15.75" customHeight="1" x14ac:dyDescent="0.2">
      <c r="B1716"/>
      <c r="D1716"/>
    </row>
    <row r="1717" spans="2:4" ht="15.75" customHeight="1" x14ac:dyDescent="0.2">
      <c r="B1717"/>
      <c r="D1717"/>
    </row>
    <row r="1718" spans="2:4" ht="15.75" customHeight="1" x14ac:dyDescent="0.2">
      <c r="B1718"/>
      <c r="D1718"/>
    </row>
    <row r="1719" spans="2:4" ht="15.75" customHeight="1" x14ac:dyDescent="0.2">
      <c r="B1719"/>
      <c r="D1719"/>
    </row>
    <row r="1720" spans="2:4" ht="15.75" customHeight="1" x14ac:dyDescent="0.2">
      <c r="B1720"/>
      <c r="D1720"/>
    </row>
    <row r="1721" spans="2:4" ht="15.75" customHeight="1" x14ac:dyDescent="0.2">
      <c r="B1721"/>
      <c r="D1721"/>
    </row>
    <row r="1722" spans="2:4" ht="15.75" customHeight="1" x14ac:dyDescent="0.2">
      <c r="B1722"/>
      <c r="D1722"/>
    </row>
    <row r="1723" spans="2:4" ht="15.75" customHeight="1" x14ac:dyDescent="0.2">
      <c r="B1723"/>
      <c r="D1723"/>
    </row>
    <row r="1724" spans="2:4" ht="15.75" customHeight="1" x14ac:dyDescent="0.2">
      <c r="B1724"/>
      <c r="D1724"/>
    </row>
    <row r="1725" spans="2:4" ht="15.75" customHeight="1" x14ac:dyDescent="0.2">
      <c r="B1725"/>
      <c r="D1725"/>
    </row>
    <row r="1726" spans="2:4" ht="15.75" customHeight="1" x14ac:dyDescent="0.2">
      <c r="B1726"/>
      <c r="D1726"/>
    </row>
    <row r="1727" spans="2:4" ht="15.75" customHeight="1" x14ac:dyDescent="0.2">
      <c r="B1727"/>
      <c r="D1727"/>
    </row>
    <row r="1728" spans="2:4" ht="15.75" customHeight="1" x14ac:dyDescent="0.2">
      <c r="B1728"/>
      <c r="D1728"/>
    </row>
    <row r="1729" spans="2:4" ht="15.75" customHeight="1" x14ac:dyDescent="0.2">
      <c r="B1729"/>
      <c r="D1729"/>
    </row>
    <row r="1730" spans="2:4" ht="15.75" customHeight="1" x14ac:dyDescent="0.2">
      <c r="B1730"/>
      <c r="D1730"/>
    </row>
    <row r="1731" spans="2:4" ht="15.75" customHeight="1" x14ac:dyDescent="0.2">
      <c r="B1731"/>
      <c r="D1731"/>
    </row>
    <row r="1732" spans="2:4" ht="15.75" customHeight="1" x14ac:dyDescent="0.2">
      <c r="B1732"/>
      <c r="D1732"/>
    </row>
    <row r="1733" spans="2:4" ht="15.75" customHeight="1" x14ac:dyDescent="0.2">
      <c r="B1733"/>
      <c r="D1733"/>
    </row>
    <row r="1734" spans="2:4" ht="15.75" customHeight="1" x14ac:dyDescent="0.2">
      <c r="B1734"/>
      <c r="D1734"/>
    </row>
    <row r="1735" spans="2:4" ht="15.75" customHeight="1" x14ac:dyDescent="0.2">
      <c r="B1735"/>
      <c r="D1735"/>
    </row>
    <row r="1736" spans="2:4" ht="15.75" customHeight="1" x14ac:dyDescent="0.2">
      <c r="B1736"/>
      <c r="D1736"/>
    </row>
    <row r="1737" spans="2:4" ht="15.75" customHeight="1" x14ac:dyDescent="0.2">
      <c r="B1737"/>
      <c r="D1737"/>
    </row>
    <row r="1738" spans="2:4" ht="15.75" customHeight="1" x14ac:dyDescent="0.2">
      <c r="B1738"/>
      <c r="D1738"/>
    </row>
    <row r="1739" spans="2:4" ht="15.75" customHeight="1" x14ac:dyDescent="0.2">
      <c r="B1739"/>
      <c r="D1739"/>
    </row>
    <row r="1740" spans="2:4" ht="15.75" customHeight="1" x14ac:dyDescent="0.2">
      <c r="B1740"/>
      <c r="D1740"/>
    </row>
    <row r="1741" spans="2:4" ht="15.75" customHeight="1" x14ac:dyDescent="0.2">
      <c r="B1741"/>
      <c r="D1741"/>
    </row>
    <row r="1742" spans="2:4" ht="15.75" customHeight="1" x14ac:dyDescent="0.2">
      <c r="B1742"/>
      <c r="D1742"/>
    </row>
    <row r="1743" spans="2:4" ht="15.75" customHeight="1" x14ac:dyDescent="0.2">
      <c r="B1743"/>
      <c r="D1743"/>
    </row>
    <row r="1744" spans="2:4" ht="15.75" customHeight="1" x14ac:dyDescent="0.2">
      <c r="B1744"/>
      <c r="D1744"/>
    </row>
    <row r="1745" spans="2:4" ht="15.75" customHeight="1" x14ac:dyDescent="0.2">
      <c r="B1745"/>
      <c r="D1745"/>
    </row>
    <row r="1746" spans="2:4" ht="15.75" customHeight="1" x14ac:dyDescent="0.2">
      <c r="B1746"/>
      <c r="D1746"/>
    </row>
    <row r="1747" spans="2:4" ht="15.75" customHeight="1" x14ac:dyDescent="0.2">
      <c r="B1747"/>
      <c r="D1747"/>
    </row>
    <row r="1748" spans="2:4" ht="15.75" customHeight="1" x14ac:dyDescent="0.2">
      <c r="B1748"/>
      <c r="D1748"/>
    </row>
    <row r="1749" spans="2:4" ht="15.75" customHeight="1" x14ac:dyDescent="0.2">
      <c r="B1749"/>
      <c r="D1749"/>
    </row>
    <row r="1750" spans="2:4" ht="15.75" customHeight="1" x14ac:dyDescent="0.2">
      <c r="B1750"/>
      <c r="D1750"/>
    </row>
    <row r="1751" spans="2:4" ht="15.75" customHeight="1" x14ac:dyDescent="0.2">
      <c r="B1751"/>
      <c r="D1751"/>
    </row>
    <row r="1752" spans="2:4" ht="15.75" customHeight="1" x14ac:dyDescent="0.2">
      <c r="B1752"/>
      <c r="D1752"/>
    </row>
    <row r="1753" spans="2:4" ht="15.75" customHeight="1" x14ac:dyDescent="0.2">
      <c r="B1753"/>
      <c r="D1753"/>
    </row>
    <row r="1754" spans="2:4" ht="15.75" customHeight="1" x14ac:dyDescent="0.2">
      <c r="B1754"/>
      <c r="D1754"/>
    </row>
    <row r="1755" spans="2:4" ht="15.75" customHeight="1" x14ac:dyDescent="0.2">
      <c r="B1755"/>
      <c r="D1755"/>
    </row>
    <row r="1756" spans="2:4" ht="15.75" customHeight="1" x14ac:dyDescent="0.2">
      <c r="B1756"/>
      <c r="D1756"/>
    </row>
    <row r="1757" spans="2:4" ht="15.75" customHeight="1" x14ac:dyDescent="0.2">
      <c r="B1757"/>
      <c r="D1757"/>
    </row>
    <row r="1758" spans="2:4" ht="15.75" customHeight="1" x14ac:dyDescent="0.2">
      <c r="B1758"/>
      <c r="D1758"/>
    </row>
    <row r="1759" spans="2:4" ht="15.75" customHeight="1" x14ac:dyDescent="0.2">
      <c r="B1759"/>
      <c r="D1759"/>
    </row>
    <row r="1760" spans="2:4" ht="15.75" customHeight="1" x14ac:dyDescent="0.2">
      <c r="B1760"/>
      <c r="D1760"/>
    </row>
    <row r="1761" spans="2:4" ht="15.75" customHeight="1" x14ac:dyDescent="0.2">
      <c r="B1761"/>
      <c r="D1761"/>
    </row>
    <row r="1762" spans="2:4" ht="15.75" customHeight="1" x14ac:dyDescent="0.2">
      <c r="B1762"/>
      <c r="D1762"/>
    </row>
    <row r="1763" spans="2:4" ht="15.75" customHeight="1" x14ac:dyDescent="0.2">
      <c r="B1763"/>
      <c r="D1763"/>
    </row>
    <row r="1764" spans="2:4" ht="15.75" customHeight="1" x14ac:dyDescent="0.2">
      <c r="B1764"/>
      <c r="D1764"/>
    </row>
    <row r="1765" spans="2:4" ht="15.75" customHeight="1" x14ac:dyDescent="0.2">
      <c r="B1765"/>
      <c r="D1765"/>
    </row>
    <row r="1766" spans="2:4" ht="15.75" customHeight="1" x14ac:dyDescent="0.2">
      <c r="B1766"/>
      <c r="D1766"/>
    </row>
    <row r="1767" spans="2:4" ht="15.75" customHeight="1" x14ac:dyDescent="0.2">
      <c r="B1767"/>
      <c r="D1767"/>
    </row>
    <row r="1768" spans="2:4" ht="15.75" customHeight="1" x14ac:dyDescent="0.2">
      <c r="B1768"/>
      <c r="D1768"/>
    </row>
    <row r="1769" spans="2:4" ht="15.75" customHeight="1" x14ac:dyDescent="0.2">
      <c r="B1769"/>
      <c r="D1769"/>
    </row>
    <row r="1770" spans="2:4" ht="15.75" customHeight="1" x14ac:dyDescent="0.2">
      <c r="B1770"/>
      <c r="D1770"/>
    </row>
    <row r="1771" spans="2:4" ht="15.75" customHeight="1" x14ac:dyDescent="0.2">
      <c r="B1771"/>
      <c r="D1771"/>
    </row>
    <row r="1772" spans="2:4" ht="15.75" customHeight="1" x14ac:dyDescent="0.2">
      <c r="B1772"/>
      <c r="D1772"/>
    </row>
    <row r="1773" spans="2:4" ht="15.75" customHeight="1" x14ac:dyDescent="0.2">
      <c r="B1773"/>
      <c r="D1773"/>
    </row>
    <row r="1774" spans="2:4" ht="15.75" customHeight="1" x14ac:dyDescent="0.2">
      <c r="B1774"/>
      <c r="D1774"/>
    </row>
    <row r="1775" spans="2:4" ht="15.75" customHeight="1" x14ac:dyDescent="0.2">
      <c r="B1775"/>
      <c r="D1775"/>
    </row>
    <row r="1776" spans="2:4" ht="15.75" customHeight="1" x14ac:dyDescent="0.2">
      <c r="B1776"/>
      <c r="D1776"/>
    </row>
    <row r="1777" spans="2:4" ht="15.75" customHeight="1" x14ac:dyDescent="0.2">
      <c r="B1777"/>
      <c r="D1777"/>
    </row>
    <row r="1778" spans="2:4" ht="15.75" customHeight="1" x14ac:dyDescent="0.2">
      <c r="B1778"/>
      <c r="D1778"/>
    </row>
    <row r="1779" spans="2:4" ht="15.75" customHeight="1" x14ac:dyDescent="0.2">
      <c r="B1779"/>
      <c r="D1779"/>
    </row>
    <row r="1780" spans="2:4" ht="15.75" customHeight="1" x14ac:dyDescent="0.2">
      <c r="B1780"/>
      <c r="D1780"/>
    </row>
    <row r="1781" spans="2:4" ht="15.75" customHeight="1" x14ac:dyDescent="0.2">
      <c r="B1781"/>
      <c r="D1781"/>
    </row>
    <row r="1782" spans="2:4" ht="15.75" customHeight="1" x14ac:dyDescent="0.2">
      <c r="B1782"/>
      <c r="D1782"/>
    </row>
    <row r="1783" spans="2:4" ht="15.75" customHeight="1" x14ac:dyDescent="0.2">
      <c r="B1783"/>
      <c r="D1783"/>
    </row>
    <row r="1784" spans="2:4" ht="15.75" customHeight="1" x14ac:dyDescent="0.2">
      <c r="B1784"/>
      <c r="D1784"/>
    </row>
    <row r="1785" spans="2:4" ht="15.75" customHeight="1" x14ac:dyDescent="0.2">
      <c r="B1785"/>
      <c r="D1785"/>
    </row>
    <row r="1786" spans="2:4" ht="15.75" customHeight="1" x14ac:dyDescent="0.2">
      <c r="B1786"/>
      <c r="D1786"/>
    </row>
    <row r="1787" spans="2:4" ht="15.75" customHeight="1" x14ac:dyDescent="0.2">
      <c r="B1787"/>
      <c r="D1787"/>
    </row>
    <row r="1788" spans="2:4" ht="15.75" customHeight="1" x14ac:dyDescent="0.2">
      <c r="B1788"/>
      <c r="D1788"/>
    </row>
    <row r="1789" spans="2:4" ht="15.75" customHeight="1" x14ac:dyDescent="0.2">
      <c r="B1789"/>
      <c r="D1789"/>
    </row>
    <row r="1790" spans="2:4" ht="15.75" customHeight="1" x14ac:dyDescent="0.2">
      <c r="B1790"/>
      <c r="D1790"/>
    </row>
    <row r="1791" spans="2:4" ht="15.75" customHeight="1" x14ac:dyDescent="0.2">
      <c r="B1791"/>
      <c r="D1791"/>
    </row>
    <row r="1792" spans="2:4" ht="15.75" customHeight="1" x14ac:dyDescent="0.2">
      <c r="B1792"/>
      <c r="D1792"/>
    </row>
    <row r="1793" spans="2:4" ht="15.75" customHeight="1" x14ac:dyDescent="0.2">
      <c r="B1793"/>
      <c r="D1793"/>
    </row>
    <row r="1794" spans="2:4" ht="15.75" customHeight="1" x14ac:dyDescent="0.2">
      <c r="B1794"/>
      <c r="D1794"/>
    </row>
    <row r="1795" spans="2:4" ht="15.75" customHeight="1" x14ac:dyDescent="0.2">
      <c r="B1795"/>
      <c r="D1795"/>
    </row>
    <row r="1796" spans="2:4" ht="15.75" customHeight="1" x14ac:dyDescent="0.2">
      <c r="B1796"/>
      <c r="D1796"/>
    </row>
    <row r="1797" spans="2:4" ht="15.75" customHeight="1" x14ac:dyDescent="0.2">
      <c r="B1797"/>
      <c r="D1797"/>
    </row>
    <row r="1798" spans="2:4" ht="15.75" customHeight="1" x14ac:dyDescent="0.2">
      <c r="B1798"/>
      <c r="D1798"/>
    </row>
    <row r="1799" spans="2:4" ht="15.75" customHeight="1" x14ac:dyDescent="0.2">
      <c r="B1799"/>
      <c r="D1799"/>
    </row>
    <row r="1800" spans="2:4" ht="15.75" customHeight="1" x14ac:dyDescent="0.2">
      <c r="B1800"/>
      <c r="D1800"/>
    </row>
    <row r="1801" spans="2:4" ht="15.75" customHeight="1" x14ac:dyDescent="0.2">
      <c r="B1801"/>
      <c r="D1801"/>
    </row>
    <row r="1802" spans="2:4" ht="15.75" customHeight="1" x14ac:dyDescent="0.2">
      <c r="B1802"/>
      <c r="D1802"/>
    </row>
    <row r="1803" spans="2:4" ht="15.75" customHeight="1" x14ac:dyDescent="0.2">
      <c r="B1803"/>
      <c r="D1803"/>
    </row>
    <row r="1804" spans="2:4" ht="15.75" customHeight="1" x14ac:dyDescent="0.2">
      <c r="B1804"/>
      <c r="D1804"/>
    </row>
    <row r="1805" spans="2:4" ht="15.75" customHeight="1" x14ac:dyDescent="0.2">
      <c r="B1805"/>
      <c r="D1805"/>
    </row>
    <row r="1806" spans="2:4" ht="15.75" customHeight="1" x14ac:dyDescent="0.2">
      <c r="B1806"/>
      <c r="D1806"/>
    </row>
    <row r="1807" spans="2:4" ht="15.75" customHeight="1" x14ac:dyDescent="0.2">
      <c r="B1807"/>
      <c r="D1807"/>
    </row>
    <row r="1808" spans="2:4" ht="15.75" customHeight="1" x14ac:dyDescent="0.2">
      <c r="B1808"/>
      <c r="D1808"/>
    </row>
    <row r="1809" spans="2:4" ht="15.75" customHeight="1" x14ac:dyDescent="0.2">
      <c r="B1809"/>
      <c r="D1809"/>
    </row>
    <row r="1810" spans="2:4" ht="15.75" customHeight="1" x14ac:dyDescent="0.2">
      <c r="B1810"/>
      <c r="D1810"/>
    </row>
    <row r="1811" spans="2:4" ht="15.75" customHeight="1" x14ac:dyDescent="0.2">
      <c r="B1811"/>
      <c r="D1811"/>
    </row>
    <row r="1812" spans="2:4" ht="15.75" customHeight="1" x14ac:dyDescent="0.2">
      <c r="B1812"/>
      <c r="D1812"/>
    </row>
    <row r="1813" spans="2:4" ht="15.75" customHeight="1" x14ac:dyDescent="0.2">
      <c r="B1813"/>
      <c r="D1813"/>
    </row>
    <row r="1814" spans="2:4" ht="15.75" customHeight="1" x14ac:dyDescent="0.2">
      <c r="B1814"/>
      <c r="D1814"/>
    </row>
    <row r="1815" spans="2:4" ht="15.75" customHeight="1" x14ac:dyDescent="0.2">
      <c r="B1815"/>
      <c r="D1815"/>
    </row>
    <row r="1816" spans="2:4" ht="15.75" customHeight="1" x14ac:dyDescent="0.2">
      <c r="B1816"/>
      <c r="D1816"/>
    </row>
    <row r="1817" spans="2:4" ht="15.75" customHeight="1" x14ac:dyDescent="0.2">
      <c r="B1817"/>
      <c r="D1817"/>
    </row>
    <row r="1818" spans="2:4" ht="15.75" customHeight="1" x14ac:dyDescent="0.2">
      <c r="B1818"/>
      <c r="D1818"/>
    </row>
    <row r="1819" spans="2:4" ht="15.75" customHeight="1" x14ac:dyDescent="0.2">
      <c r="B1819"/>
      <c r="D1819"/>
    </row>
    <row r="1820" spans="2:4" ht="15.75" customHeight="1" x14ac:dyDescent="0.2">
      <c r="B1820"/>
      <c r="D1820"/>
    </row>
    <row r="1821" spans="2:4" ht="15.75" customHeight="1" x14ac:dyDescent="0.2">
      <c r="B1821"/>
      <c r="D1821"/>
    </row>
    <row r="1822" spans="2:4" ht="15.75" customHeight="1" x14ac:dyDescent="0.2">
      <c r="B1822"/>
      <c r="D1822"/>
    </row>
    <row r="1823" spans="2:4" ht="15.75" customHeight="1" x14ac:dyDescent="0.2">
      <c r="B1823"/>
      <c r="D1823"/>
    </row>
    <row r="1824" spans="2:4" ht="15.75" customHeight="1" x14ac:dyDescent="0.2">
      <c r="B1824"/>
      <c r="D1824"/>
    </row>
    <row r="1825" spans="2:4" ht="15.75" customHeight="1" x14ac:dyDescent="0.2">
      <c r="B1825"/>
      <c r="D1825"/>
    </row>
    <row r="1826" spans="2:4" ht="15.75" customHeight="1" x14ac:dyDescent="0.2">
      <c r="B1826"/>
      <c r="D1826"/>
    </row>
    <row r="1827" spans="2:4" ht="15.75" customHeight="1" x14ac:dyDescent="0.2">
      <c r="B1827"/>
      <c r="D1827"/>
    </row>
    <row r="1828" spans="2:4" ht="15.75" customHeight="1" x14ac:dyDescent="0.2">
      <c r="B1828"/>
      <c r="D1828"/>
    </row>
    <row r="1829" spans="2:4" ht="15.75" customHeight="1" x14ac:dyDescent="0.2">
      <c r="B1829"/>
      <c r="D1829"/>
    </row>
    <row r="1830" spans="2:4" ht="15.75" customHeight="1" x14ac:dyDescent="0.2">
      <c r="B1830"/>
      <c r="D1830"/>
    </row>
    <row r="1831" spans="2:4" ht="15.75" customHeight="1" x14ac:dyDescent="0.2">
      <c r="B1831"/>
      <c r="D1831"/>
    </row>
    <row r="1832" spans="2:4" ht="15.75" customHeight="1" x14ac:dyDescent="0.2">
      <c r="B1832"/>
      <c r="D1832"/>
    </row>
    <row r="1833" spans="2:4" ht="15.75" customHeight="1" x14ac:dyDescent="0.2">
      <c r="B1833"/>
      <c r="D1833"/>
    </row>
    <row r="1834" spans="2:4" ht="15.75" customHeight="1" x14ac:dyDescent="0.2">
      <c r="B1834"/>
      <c r="D1834"/>
    </row>
    <row r="1835" spans="2:4" ht="15.75" customHeight="1" x14ac:dyDescent="0.2">
      <c r="B1835"/>
      <c r="D1835"/>
    </row>
    <row r="1836" spans="2:4" ht="15.75" customHeight="1" x14ac:dyDescent="0.2">
      <c r="B1836"/>
      <c r="D1836"/>
    </row>
    <row r="1837" spans="2:4" ht="15.75" customHeight="1" x14ac:dyDescent="0.2">
      <c r="B1837"/>
      <c r="D1837"/>
    </row>
    <row r="1838" spans="2:4" ht="15.75" customHeight="1" x14ac:dyDescent="0.2">
      <c r="B1838"/>
      <c r="D1838"/>
    </row>
    <row r="1839" spans="2:4" ht="15.75" customHeight="1" x14ac:dyDescent="0.2">
      <c r="B1839"/>
      <c r="D1839"/>
    </row>
    <row r="1840" spans="2:4" ht="15.75" customHeight="1" x14ac:dyDescent="0.2">
      <c r="B1840"/>
      <c r="D1840"/>
    </row>
    <row r="1841" spans="2:4" ht="15.75" customHeight="1" x14ac:dyDescent="0.2">
      <c r="B1841"/>
      <c r="D1841"/>
    </row>
    <row r="1842" spans="2:4" ht="15.75" customHeight="1" x14ac:dyDescent="0.2">
      <c r="B1842"/>
      <c r="D1842"/>
    </row>
    <row r="1843" spans="2:4" ht="15.75" customHeight="1" x14ac:dyDescent="0.2">
      <c r="B1843"/>
      <c r="D1843"/>
    </row>
    <row r="1844" spans="2:4" ht="15.75" customHeight="1" x14ac:dyDescent="0.2">
      <c r="B1844"/>
      <c r="D1844"/>
    </row>
    <row r="1845" spans="2:4" ht="15.75" customHeight="1" x14ac:dyDescent="0.2">
      <c r="B1845"/>
      <c r="D1845"/>
    </row>
    <row r="1846" spans="2:4" ht="15.75" customHeight="1" x14ac:dyDescent="0.2">
      <c r="B1846"/>
      <c r="D1846"/>
    </row>
    <row r="1847" spans="2:4" ht="15.75" customHeight="1" x14ac:dyDescent="0.2">
      <c r="B1847"/>
      <c r="D1847"/>
    </row>
    <row r="1848" spans="2:4" ht="15.75" customHeight="1" x14ac:dyDescent="0.2">
      <c r="B1848"/>
      <c r="D1848"/>
    </row>
    <row r="1849" spans="2:4" ht="15.75" customHeight="1" x14ac:dyDescent="0.2">
      <c r="B1849"/>
      <c r="D1849"/>
    </row>
    <row r="1850" spans="2:4" ht="15.75" customHeight="1" x14ac:dyDescent="0.2">
      <c r="B1850"/>
      <c r="D1850"/>
    </row>
    <row r="1851" spans="2:4" ht="15.75" customHeight="1" x14ac:dyDescent="0.2">
      <c r="B1851"/>
      <c r="D1851"/>
    </row>
    <row r="1852" spans="2:4" ht="15.75" customHeight="1" x14ac:dyDescent="0.2">
      <c r="B1852"/>
      <c r="D1852"/>
    </row>
    <row r="1853" spans="2:4" ht="15.75" customHeight="1" x14ac:dyDescent="0.2">
      <c r="B1853"/>
      <c r="D1853"/>
    </row>
    <row r="1854" spans="2:4" ht="15.75" customHeight="1" x14ac:dyDescent="0.2">
      <c r="B1854"/>
      <c r="D1854"/>
    </row>
    <row r="1855" spans="2:4" ht="15.75" customHeight="1" x14ac:dyDescent="0.2">
      <c r="B1855"/>
      <c r="D1855"/>
    </row>
    <row r="1856" spans="2:4" ht="15.75" customHeight="1" x14ac:dyDescent="0.2">
      <c r="B1856"/>
      <c r="D1856"/>
    </row>
    <row r="1857" spans="2:4" ht="15.75" customHeight="1" x14ac:dyDescent="0.2">
      <c r="B1857"/>
      <c r="D1857"/>
    </row>
    <row r="1858" spans="2:4" ht="15.75" customHeight="1" x14ac:dyDescent="0.2">
      <c r="B1858"/>
      <c r="D1858"/>
    </row>
    <row r="1859" spans="2:4" ht="15.75" customHeight="1" x14ac:dyDescent="0.2">
      <c r="B1859"/>
      <c r="D1859"/>
    </row>
    <row r="1860" spans="2:4" ht="15.75" customHeight="1" x14ac:dyDescent="0.2">
      <c r="B1860"/>
      <c r="D1860"/>
    </row>
    <row r="1861" spans="2:4" ht="15.75" customHeight="1" x14ac:dyDescent="0.2">
      <c r="B1861"/>
      <c r="D1861"/>
    </row>
    <row r="1862" spans="2:4" ht="15.75" customHeight="1" x14ac:dyDescent="0.2">
      <c r="B1862"/>
      <c r="D1862"/>
    </row>
    <row r="1863" spans="2:4" ht="15.75" customHeight="1" x14ac:dyDescent="0.2">
      <c r="B1863"/>
      <c r="D1863"/>
    </row>
    <row r="1864" spans="2:4" ht="15.75" customHeight="1" x14ac:dyDescent="0.2">
      <c r="B1864"/>
      <c r="D1864"/>
    </row>
    <row r="1865" spans="2:4" ht="15.75" customHeight="1" x14ac:dyDescent="0.2">
      <c r="B1865"/>
      <c r="D1865"/>
    </row>
    <row r="1866" spans="2:4" ht="15.75" customHeight="1" x14ac:dyDescent="0.2">
      <c r="B1866"/>
      <c r="D1866"/>
    </row>
    <row r="1867" spans="2:4" ht="15.75" customHeight="1" x14ac:dyDescent="0.2">
      <c r="B1867"/>
      <c r="D1867"/>
    </row>
    <row r="1868" spans="2:4" ht="15.75" customHeight="1" x14ac:dyDescent="0.2">
      <c r="B1868"/>
      <c r="D1868"/>
    </row>
    <row r="1869" spans="2:4" ht="15.75" customHeight="1" x14ac:dyDescent="0.2">
      <c r="B1869"/>
      <c r="D1869"/>
    </row>
    <row r="1870" spans="2:4" ht="15.75" customHeight="1" x14ac:dyDescent="0.2">
      <c r="B1870"/>
      <c r="D1870"/>
    </row>
    <row r="1871" spans="2:4" ht="15.75" customHeight="1" x14ac:dyDescent="0.2">
      <c r="B1871"/>
      <c r="D1871"/>
    </row>
    <row r="1872" spans="2:4" ht="15.75" customHeight="1" x14ac:dyDescent="0.2">
      <c r="B1872"/>
      <c r="D1872"/>
    </row>
    <row r="1873" spans="2:4" ht="15.75" customHeight="1" x14ac:dyDescent="0.2">
      <c r="B1873"/>
      <c r="D1873"/>
    </row>
    <row r="1874" spans="2:4" ht="15.75" customHeight="1" x14ac:dyDescent="0.2">
      <c r="B1874"/>
      <c r="D1874"/>
    </row>
    <row r="1875" spans="2:4" ht="15.75" customHeight="1" x14ac:dyDescent="0.2">
      <c r="B1875"/>
      <c r="D1875"/>
    </row>
    <row r="1876" spans="2:4" ht="15.75" customHeight="1" x14ac:dyDescent="0.2">
      <c r="B1876"/>
      <c r="D1876"/>
    </row>
    <row r="1877" spans="2:4" ht="15.75" customHeight="1" x14ac:dyDescent="0.2">
      <c r="B1877"/>
      <c r="D1877"/>
    </row>
    <row r="1878" spans="2:4" ht="15.75" customHeight="1" x14ac:dyDescent="0.2">
      <c r="B1878"/>
      <c r="D1878"/>
    </row>
    <row r="1879" spans="2:4" ht="15.75" customHeight="1" x14ac:dyDescent="0.2">
      <c r="B1879"/>
      <c r="D1879"/>
    </row>
    <row r="1880" spans="2:4" ht="15.75" customHeight="1" x14ac:dyDescent="0.2">
      <c r="B1880"/>
      <c r="D1880"/>
    </row>
    <row r="1881" spans="2:4" ht="15.75" customHeight="1" x14ac:dyDescent="0.2">
      <c r="B1881"/>
      <c r="D1881"/>
    </row>
    <row r="1882" spans="2:4" ht="15.75" customHeight="1" x14ac:dyDescent="0.2">
      <c r="B1882"/>
      <c r="D1882"/>
    </row>
    <row r="1883" spans="2:4" ht="15.75" customHeight="1" x14ac:dyDescent="0.2">
      <c r="B1883"/>
      <c r="D1883"/>
    </row>
    <row r="1884" spans="2:4" ht="15.75" customHeight="1" x14ac:dyDescent="0.2">
      <c r="B1884"/>
      <c r="D1884"/>
    </row>
    <row r="1885" spans="2:4" ht="15.75" customHeight="1" x14ac:dyDescent="0.2">
      <c r="B1885"/>
      <c r="D1885"/>
    </row>
    <row r="1886" spans="2:4" ht="15.75" customHeight="1" x14ac:dyDescent="0.2">
      <c r="B1886"/>
      <c r="D1886"/>
    </row>
    <row r="1887" spans="2:4" ht="15.75" customHeight="1" x14ac:dyDescent="0.2">
      <c r="B1887"/>
      <c r="D1887"/>
    </row>
    <row r="1888" spans="2:4" ht="15.75" customHeight="1" x14ac:dyDescent="0.2">
      <c r="B1888"/>
      <c r="D1888"/>
    </row>
    <row r="1889" spans="2:4" ht="15.75" customHeight="1" x14ac:dyDescent="0.2">
      <c r="B1889"/>
      <c r="D1889"/>
    </row>
    <row r="1890" spans="2:4" ht="15.75" customHeight="1" x14ac:dyDescent="0.2">
      <c r="B1890"/>
      <c r="D1890"/>
    </row>
    <row r="1891" spans="2:4" ht="15.75" customHeight="1" x14ac:dyDescent="0.2">
      <c r="B1891"/>
      <c r="D1891"/>
    </row>
    <row r="1892" spans="2:4" ht="15.75" customHeight="1" x14ac:dyDescent="0.2">
      <c r="B1892"/>
      <c r="D1892"/>
    </row>
    <row r="1893" spans="2:4" ht="15.75" customHeight="1" x14ac:dyDescent="0.2">
      <c r="B1893"/>
      <c r="D1893"/>
    </row>
    <row r="1894" spans="2:4" ht="15.75" customHeight="1" x14ac:dyDescent="0.2">
      <c r="B1894"/>
      <c r="D1894"/>
    </row>
    <row r="1895" spans="2:4" ht="15.75" customHeight="1" x14ac:dyDescent="0.2">
      <c r="B1895"/>
      <c r="D1895"/>
    </row>
    <row r="1896" spans="2:4" ht="15.75" customHeight="1" x14ac:dyDescent="0.2">
      <c r="B1896"/>
      <c r="D1896"/>
    </row>
    <row r="1897" spans="2:4" ht="15.75" customHeight="1" x14ac:dyDescent="0.2">
      <c r="B1897"/>
      <c r="D1897"/>
    </row>
    <row r="1898" spans="2:4" ht="15.75" customHeight="1" x14ac:dyDescent="0.2">
      <c r="B1898"/>
      <c r="D1898"/>
    </row>
    <row r="1899" spans="2:4" ht="15.75" customHeight="1" x14ac:dyDescent="0.2">
      <c r="B1899"/>
      <c r="D1899"/>
    </row>
    <row r="1900" spans="2:4" ht="15.75" customHeight="1" x14ac:dyDescent="0.2">
      <c r="B1900"/>
      <c r="D1900"/>
    </row>
    <row r="1901" spans="2:4" ht="15.75" customHeight="1" x14ac:dyDescent="0.2">
      <c r="B1901"/>
      <c r="D1901"/>
    </row>
    <row r="1902" spans="2:4" ht="15.75" customHeight="1" x14ac:dyDescent="0.2">
      <c r="B1902"/>
      <c r="D1902"/>
    </row>
    <row r="1903" spans="2:4" ht="15.75" customHeight="1" x14ac:dyDescent="0.2">
      <c r="B1903"/>
      <c r="D1903"/>
    </row>
    <row r="1904" spans="2:4" ht="15.75" customHeight="1" x14ac:dyDescent="0.2">
      <c r="B1904"/>
      <c r="D1904"/>
    </row>
    <row r="1905" spans="2:4" ht="15.75" customHeight="1" x14ac:dyDescent="0.2">
      <c r="B1905"/>
      <c r="D1905"/>
    </row>
    <row r="1906" spans="2:4" ht="15.75" customHeight="1" x14ac:dyDescent="0.2">
      <c r="B1906"/>
      <c r="D1906"/>
    </row>
    <row r="1907" spans="2:4" ht="15.75" customHeight="1" x14ac:dyDescent="0.2">
      <c r="B1907"/>
      <c r="D1907"/>
    </row>
    <row r="1908" spans="2:4" ht="15.75" customHeight="1" x14ac:dyDescent="0.2">
      <c r="B1908"/>
      <c r="D1908"/>
    </row>
    <row r="1909" spans="2:4" ht="15.75" customHeight="1" x14ac:dyDescent="0.2">
      <c r="B1909"/>
      <c r="D1909"/>
    </row>
    <row r="1910" spans="2:4" ht="15.75" customHeight="1" x14ac:dyDescent="0.2">
      <c r="B1910"/>
      <c r="D1910"/>
    </row>
    <row r="1911" spans="2:4" ht="15.75" customHeight="1" x14ac:dyDescent="0.2">
      <c r="B1911"/>
      <c r="D1911"/>
    </row>
    <row r="1912" spans="2:4" ht="15.75" customHeight="1" x14ac:dyDescent="0.2">
      <c r="B1912"/>
      <c r="D1912"/>
    </row>
    <row r="1913" spans="2:4" ht="15.75" customHeight="1" x14ac:dyDescent="0.2">
      <c r="B1913"/>
      <c r="D1913"/>
    </row>
    <row r="1914" spans="2:4" ht="15.75" customHeight="1" x14ac:dyDescent="0.2">
      <c r="B1914"/>
      <c r="D1914"/>
    </row>
    <row r="1915" spans="2:4" ht="15.75" customHeight="1" x14ac:dyDescent="0.2">
      <c r="B1915"/>
      <c r="D1915"/>
    </row>
    <row r="1916" spans="2:4" ht="15.75" customHeight="1" x14ac:dyDescent="0.2">
      <c r="B1916"/>
      <c r="D1916"/>
    </row>
    <row r="1917" spans="2:4" ht="15.75" customHeight="1" x14ac:dyDescent="0.2">
      <c r="B1917"/>
      <c r="D1917"/>
    </row>
    <row r="1918" spans="2:4" ht="15.75" customHeight="1" x14ac:dyDescent="0.2">
      <c r="B1918"/>
      <c r="D1918"/>
    </row>
    <row r="1919" spans="2:4" ht="15.75" customHeight="1" x14ac:dyDescent="0.2">
      <c r="B1919"/>
      <c r="D1919"/>
    </row>
    <row r="1920" spans="2:4" ht="15.75" customHeight="1" x14ac:dyDescent="0.2">
      <c r="B1920"/>
      <c r="D1920"/>
    </row>
    <row r="1921" spans="2:4" ht="15.75" customHeight="1" x14ac:dyDescent="0.2">
      <c r="B1921"/>
      <c r="D1921"/>
    </row>
    <row r="1922" spans="2:4" ht="15.75" customHeight="1" x14ac:dyDescent="0.2">
      <c r="B1922"/>
      <c r="D1922"/>
    </row>
    <row r="1923" spans="2:4" ht="15.75" customHeight="1" x14ac:dyDescent="0.2">
      <c r="B1923"/>
      <c r="D1923"/>
    </row>
    <row r="1924" spans="2:4" ht="15.75" customHeight="1" x14ac:dyDescent="0.2">
      <c r="B1924"/>
      <c r="D1924"/>
    </row>
    <row r="1925" spans="2:4" ht="15.75" customHeight="1" x14ac:dyDescent="0.2">
      <c r="B1925"/>
      <c r="D1925"/>
    </row>
    <row r="1926" spans="2:4" ht="15.75" customHeight="1" x14ac:dyDescent="0.2">
      <c r="B1926"/>
      <c r="D1926"/>
    </row>
    <row r="1927" spans="2:4" ht="15.75" customHeight="1" x14ac:dyDescent="0.2">
      <c r="B1927"/>
      <c r="D1927"/>
    </row>
    <row r="1928" spans="2:4" ht="15.75" customHeight="1" x14ac:dyDescent="0.2">
      <c r="B1928"/>
      <c r="D1928"/>
    </row>
    <row r="1929" spans="2:4" ht="15.75" customHeight="1" x14ac:dyDescent="0.2">
      <c r="B1929"/>
      <c r="D1929"/>
    </row>
    <row r="1930" spans="2:4" ht="15.75" customHeight="1" x14ac:dyDescent="0.2">
      <c r="B1930"/>
      <c r="D1930"/>
    </row>
    <row r="1931" spans="2:4" ht="15.75" customHeight="1" x14ac:dyDescent="0.2">
      <c r="B1931"/>
      <c r="D1931"/>
    </row>
    <row r="1932" spans="2:4" ht="15.75" customHeight="1" x14ac:dyDescent="0.2">
      <c r="B1932"/>
      <c r="D1932"/>
    </row>
    <row r="1933" spans="2:4" ht="15.75" customHeight="1" x14ac:dyDescent="0.2">
      <c r="B1933"/>
      <c r="D1933"/>
    </row>
    <row r="1934" spans="2:4" ht="15.75" customHeight="1" x14ac:dyDescent="0.2">
      <c r="B1934"/>
      <c r="D1934"/>
    </row>
    <row r="1935" spans="2:4" ht="15.75" customHeight="1" x14ac:dyDescent="0.2">
      <c r="B1935"/>
      <c r="D1935"/>
    </row>
    <row r="1936" spans="2:4" ht="15.75" customHeight="1" x14ac:dyDescent="0.2">
      <c r="B1936"/>
      <c r="D1936"/>
    </row>
    <row r="1937" spans="2:4" ht="15.75" customHeight="1" x14ac:dyDescent="0.2">
      <c r="B1937"/>
      <c r="D1937"/>
    </row>
    <row r="1938" spans="2:4" ht="15.75" customHeight="1" x14ac:dyDescent="0.2">
      <c r="B1938"/>
      <c r="D1938"/>
    </row>
    <row r="1939" spans="2:4" ht="15.75" customHeight="1" x14ac:dyDescent="0.2">
      <c r="B1939"/>
      <c r="D1939"/>
    </row>
    <row r="1940" spans="2:4" ht="15.75" customHeight="1" x14ac:dyDescent="0.2">
      <c r="B1940"/>
      <c r="D1940"/>
    </row>
    <row r="1941" spans="2:4" ht="15.75" customHeight="1" x14ac:dyDescent="0.2">
      <c r="B1941"/>
      <c r="D1941"/>
    </row>
    <row r="1942" spans="2:4" ht="15.75" customHeight="1" x14ac:dyDescent="0.2">
      <c r="B1942"/>
      <c r="D1942"/>
    </row>
    <row r="1943" spans="2:4" ht="15.75" customHeight="1" x14ac:dyDescent="0.2">
      <c r="B1943"/>
      <c r="D1943"/>
    </row>
    <row r="1944" spans="2:4" ht="15.75" customHeight="1" x14ac:dyDescent="0.2">
      <c r="B1944"/>
      <c r="D1944"/>
    </row>
    <row r="1945" spans="2:4" ht="15.75" customHeight="1" x14ac:dyDescent="0.2">
      <c r="B1945"/>
      <c r="D1945"/>
    </row>
    <row r="1946" spans="2:4" ht="15.75" customHeight="1" x14ac:dyDescent="0.2">
      <c r="B1946"/>
      <c r="D1946"/>
    </row>
    <row r="1947" spans="2:4" ht="15.75" customHeight="1" x14ac:dyDescent="0.2">
      <c r="B1947"/>
      <c r="D1947"/>
    </row>
    <row r="1948" spans="2:4" ht="15.75" customHeight="1" x14ac:dyDescent="0.2">
      <c r="B1948"/>
      <c r="D1948"/>
    </row>
    <row r="1949" spans="2:4" ht="15.75" customHeight="1" x14ac:dyDescent="0.2">
      <c r="B1949"/>
      <c r="D1949"/>
    </row>
    <row r="1950" spans="2:4" ht="15.75" customHeight="1" x14ac:dyDescent="0.2">
      <c r="B1950"/>
      <c r="D1950"/>
    </row>
    <row r="1951" spans="2:4" ht="15.75" customHeight="1" x14ac:dyDescent="0.2">
      <c r="B1951"/>
      <c r="D1951"/>
    </row>
    <row r="1952" spans="2:4" ht="15.75" customHeight="1" x14ac:dyDescent="0.2">
      <c r="B1952"/>
      <c r="D1952"/>
    </row>
    <row r="1953" spans="2:4" ht="15.75" customHeight="1" x14ac:dyDescent="0.2">
      <c r="B1953"/>
      <c r="D1953"/>
    </row>
    <row r="1954" spans="2:4" ht="15.75" customHeight="1" x14ac:dyDescent="0.2">
      <c r="B1954"/>
      <c r="D1954"/>
    </row>
    <row r="1955" spans="2:4" ht="15.75" customHeight="1" x14ac:dyDescent="0.2">
      <c r="B1955"/>
      <c r="D1955"/>
    </row>
    <row r="1956" spans="2:4" ht="15.75" customHeight="1" x14ac:dyDescent="0.2">
      <c r="B1956"/>
      <c r="D1956"/>
    </row>
    <row r="1957" spans="2:4" ht="15.75" customHeight="1" x14ac:dyDescent="0.2">
      <c r="B1957"/>
      <c r="D1957"/>
    </row>
    <row r="1958" spans="2:4" ht="15.75" customHeight="1" x14ac:dyDescent="0.2">
      <c r="B1958"/>
      <c r="D1958"/>
    </row>
    <row r="1959" spans="2:4" ht="15.75" customHeight="1" x14ac:dyDescent="0.2">
      <c r="B1959"/>
      <c r="D1959"/>
    </row>
    <row r="1960" spans="2:4" ht="15.75" customHeight="1" x14ac:dyDescent="0.2">
      <c r="B1960"/>
      <c r="D1960"/>
    </row>
    <row r="1961" spans="2:4" ht="15.75" customHeight="1" x14ac:dyDescent="0.2">
      <c r="B1961"/>
      <c r="D1961"/>
    </row>
    <row r="1962" spans="2:4" ht="15.75" customHeight="1" x14ac:dyDescent="0.2">
      <c r="B1962"/>
      <c r="D1962"/>
    </row>
    <row r="1963" spans="2:4" ht="15.75" customHeight="1" x14ac:dyDescent="0.2">
      <c r="B1963"/>
      <c r="D1963"/>
    </row>
    <row r="1964" spans="2:4" ht="15.75" customHeight="1" x14ac:dyDescent="0.2">
      <c r="B1964"/>
      <c r="D1964"/>
    </row>
    <row r="1965" spans="2:4" ht="15.75" customHeight="1" x14ac:dyDescent="0.2">
      <c r="B1965"/>
      <c r="D1965"/>
    </row>
    <row r="1966" spans="2:4" ht="15.75" customHeight="1" x14ac:dyDescent="0.2">
      <c r="B1966"/>
      <c r="D1966"/>
    </row>
    <row r="1967" spans="2:4" ht="15.75" customHeight="1" x14ac:dyDescent="0.2">
      <c r="B1967"/>
      <c r="D1967"/>
    </row>
    <row r="1968" spans="2:4" ht="15.75" customHeight="1" x14ac:dyDescent="0.2">
      <c r="B1968"/>
      <c r="D1968"/>
    </row>
    <row r="1969" spans="2:4" ht="15.75" customHeight="1" x14ac:dyDescent="0.2">
      <c r="B1969"/>
      <c r="D1969"/>
    </row>
    <row r="1970" spans="2:4" ht="15.75" customHeight="1" x14ac:dyDescent="0.2">
      <c r="B1970"/>
      <c r="D1970"/>
    </row>
    <row r="1971" spans="2:4" ht="15.75" customHeight="1" x14ac:dyDescent="0.2">
      <c r="B1971"/>
      <c r="D1971"/>
    </row>
    <row r="1972" spans="2:4" ht="15.75" customHeight="1" x14ac:dyDescent="0.2">
      <c r="B1972"/>
      <c r="D1972"/>
    </row>
    <row r="1973" spans="2:4" ht="15.75" customHeight="1" x14ac:dyDescent="0.2">
      <c r="B1973"/>
      <c r="D1973"/>
    </row>
    <row r="1974" spans="2:4" ht="15.75" customHeight="1" x14ac:dyDescent="0.2">
      <c r="B1974"/>
      <c r="D1974"/>
    </row>
    <row r="1975" spans="2:4" ht="15.75" customHeight="1" x14ac:dyDescent="0.2">
      <c r="B1975"/>
      <c r="D1975"/>
    </row>
    <row r="1976" spans="2:4" ht="15.75" customHeight="1" x14ac:dyDescent="0.2">
      <c r="B1976"/>
      <c r="D1976"/>
    </row>
    <row r="1977" spans="2:4" ht="15.75" customHeight="1" x14ac:dyDescent="0.2">
      <c r="B1977"/>
      <c r="D1977"/>
    </row>
    <row r="1978" spans="2:4" ht="15.75" customHeight="1" x14ac:dyDescent="0.2">
      <c r="B1978"/>
      <c r="D1978"/>
    </row>
    <row r="1979" spans="2:4" ht="15.75" customHeight="1" x14ac:dyDescent="0.2">
      <c r="B1979"/>
      <c r="D1979"/>
    </row>
    <row r="1980" spans="2:4" ht="15.75" customHeight="1" x14ac:dyDescent="0.2">
      <c r="B1980"/>
      <c r="D1980"/>
    </row>
    <row r="1981" spans="2:4" ht="15.75" customHeight="1" x14ac:dyDescent="0.2">
      <c r="B1981"/>
      <c r="D1981"/>
    </row>
    <row r="1982" spans="2:4" ht="15.75" customHeight="1" x14ac:dyDescent="0.2">
      <c r="B1982"/>
      <c r="D1982"/>
    </row>
    <row r="1983" spans="2:4" ht="15.75" customHeight="1" x14ac:dyDescent="0.2">
      <c r="B1983"/>
      <c r="D1983"/>
    </row>
    <row r="1984" spans="2:4" ht="15.75" customHeight="1" x14ac:dyDescent="0.2">
      <c r="B1984"/>
      <c r="D1984"/>
    </row>
    <row r="1985" spans="2:4" ht="15.75" customHeight="1" x14ac:dyDescent="0.2">
      <c r="B1985"/>
      <c r="D1985"/>
    </row>
    <row r="1986" spans="2:4" ht="15.75" customHeight="1" x14ac:dyDescent="0.2">
      <c r="B1986"/>
      <c r="D1986"/>
    </row>
    <row r="1987" spans="2:4" ht="15.75" customHeight="1" x14ac:dyDescent="0.2">
      <c r="B1987"/>
      <c r="D1987"/>
    </row>
    <row r="1988" spans="2:4" ht="15.75" customHeight="1" x14ac:dyDescent="0.2">
      <c r="B1988"/>
      <c r="D1988"/>
    </row>
    <row r="1989" spans="2:4" ht="15.75" customHeight="1" x14ac:dyDescent="0.2">
      <c r="B1989"/>
      <c r="D1989"/>
    </row>
    <row r="1990" spans="2:4" ht="15.75" customHeight="1" x14ac:dyDescent="0.2">
      <c r="B1990"/>
      <c r="D1990"/>
    </row>
    <row r="1991" spans="2:4" ht="15.75" customHeight="1" x14ac:dyDescent="0.2">
      <c r="B1991"/>
      <c r="D1991"/>
    </row>
    <row r="1992" spans="2:4" ht="15.75" customHeight="1" x14ac:dyDescent="0.2">
      <c r="B1992"/>
      <c r="D1992"/>
    </row>
    <row r="1993" spans="2:4" ht="15.75" customHeight="1" x14ac:dyDescent="0.2">
      <c r="B1993"/>
      <c r="D1993"/>
    </row>
    <row r="1994" spans="2:4" ht="15.75" customHeight="1" x14ac:dyDescent="0.2">
      <c r="B1994"/>
      <c r="D1994"/>
    </row>
    <row r="1995" spans="2:4" ht="15.75" customHeight="1" x14ac:dyDescent="0.2">
      <c r="B1995"/>
      <c r="D1995"/>
    </row>
    <row r="1996" spans="2:4" ht="15.75" customHeight="1" x14ac:dyDescent="0.2">
      <c r="B1996"/>
      <c r="D1996"/>
    </row>
    <row r="1997" spans="2:4" ht="15.75" customHeight="1" x14ac:dyDescent="0.2">
      <c r="B1997"/>
      <c r="D1997"/>
    </row>
    <row r="1998" spans="2:4" ht="15.75" customHeight="1" x14ac:dyDescent="0.2">
      <c r="B1998"/>
      <c r="D1998"/>
    </row>
    <row r="1999" spans="2:4" ht="15.75" customHeight="1" x14ac:dyDescent="0.2">
      <c r="B1999"/>
      <c r="D1999"/>
    </row>
    <row r="2000" spans="2:4" ht="15.75" customHeight="1" x14ac:dyDescent="0.2">
      <c r="B2000"/>
      <c r="D2000"/>
    </row>
    <row r="2001" spans="2:4" ht="15.75" customHeight="1" x14ac:dyDescent="0.2">
      <c r="B2001"/>
      <c r="D2001"/>
    </row>
    <row r="2002" spans="2:4" ht="15.75" customHeight="1" x14ac:dyDescent="0.2">
      <c r="B2002"/>
      <c r="D2002"/>
    </row>
    <row r="2003" spans="2:4" ht="15.75" customHeight="1" x14ac:dyDescent="0.2">
      <c r="B2003"/>
      <c r="D2003"/>
    </row>
    <row r="2004" spans="2:4" ht="15.75" customHeight="1" x14ac:dyDescent="0.2">
      <c r="B2004"/>
      <c r="D2004"/>
    </row>
    <row r="2005" spans="2:4" ht="15.75" customHeight="1" x14ac:dyDescent="0.2">
      <c r="B2005"/>
      <c r="D2005"/>
    </row>
    <row r="2006" spans="2:4" ht="15.75" customHeight="1" x14ac:dyDescent="0.2">
      <c r="B2006"/>
      <c r="D2006"/>
    </row>
    <row r="2007" spans="2:4" ht="15.75" customHeight="1" x14ac:dyDescent="0.2">
      <c r="B2007"/>
      <c r="D2007"/>
    </row>
    <row r="2008" spans="2:4" ht="15.75" customHeight="1" x14ac:dyDescent="0.2">
      <c r="B2008"/>
      <c r="D2008"/>
    </row>
    <row r="2009" spans="2:4" ht="15.75" customHeight="1" x14ac:dyDescent="0.2">
      <c r="B2009"/>
      <c r="D2009"/>
    </row>
    <row r="2010" spans="2:4" ht="15.75" customHeight="1" x14ac:dyDescent="0.2">
      <c r="B2010"/>
      <c r="D2010"/>
    </row>
    <row r="2011" spans="2:4" ht="15.75" customHeight="1" x14ac:dyDescent="0.2">
      <c r="B2011"/>
      <c r="D2011"/>
    </row>
    <row r="2012" spans="2:4" ht="15.75" customHeight="1" x14ac:dyDescent="0.2">
      <c r="B2012"/>
      <c r="D2012"/>
    </row>
    <row r="2013" spans="2:4" ht="15.75" customHeight="1" x14ac:dyDescent="0.2">
      <c r="B2013"/>
      <c r="D2013"/>
    </row>
    <row r="2014" spans="2:4" ht="15.75" customHeight="1" x14ac:dyDescent="0.2">
      <c r="B2014"/>
      <c r="D2014"/>
    </row>
    <row r="2015" spans="2:4" ht="15.75" customHeight="1" x14ac:dyDescent="0.2">
      <c r="B2015"/>
      <c r="D2015"/>
    </row>
    <row r="2016" spans="2:4" ht="15.75" customHeight="1" x14ac:dyDescent="0.2">
      <c r="B2016"/>
      <c r="D2016"/>
    </row>
    <row r="2017" spans="2:4" ht="15.75" customHeight="1" x14ac:dyDescent="0.2">
      <c r="B2017"/>
      <c r="D2017"/>
    </row>
    <row r="2018" spans="2:4" ht="15.75" customHeight="1" x14ac:dyDescent="0.2">
      <c r="B2018"/>
      <c r="D2018"/>
    </row>
    <row r="2019" spans="2:4" ht="15.75" customHeight="1" x14ac:dyDescent="0.2">
      <c r="B2019"/>
      <c r="D2019"/>
    </row>
    <row r="2020" spans="2:4" ht="15.75" customHeight="1" x14ac:dyDescent="0.2">
      <c r="B2020"/>
      <c r="D2020"/>
    </row>
    <row r="2021" spans="2:4" ht="15.75" customHeight="1" x14ac:dyDescent="0.2">
      <c r="B2021"/>
      <c r="D2021"/>
    </row>
    <row r="2022" spans="2:4" ht="15.75" customHeight="1" x14ac:dyDescent="0.2">
      <c r="B2022"/>
      <c r="D2022"/>
    </row>
    <row r="2023" spans="2:4" ht="15.75" customHeight="1" x14ac:dyDescent="0.2">
      <c r="B2023"/>
      <c r="D2023"/>
    </row>
    <row r="2024" spans="2:4" ht="15.75" customHeight="1" x14ac:dyDescent="0.2">
      <c r="B2024"/>
      <c r="D2024"/>
    </row>
    <row r="2025" spans="2:4" ht="15.75" customHeight="1" x14ac:dyDescent="0.2">
      <c r="B2025"/>
      <c r="D2025"/>
    </row>
    <row r="2026" spans="2:4" ht="15.75" customHeight="1" x14ac:dyDescent="0.2">
      <c r="B2026"/>
      <c r="D2026"/>
    </row>
    <row r="2027" spans="2:4" ht="15.75" customHeight="1" x14ac:dyDescent="0.2">
      <c r="B2027"/>
      <c r="D2027"/>
    </row>
    <row r="2028" spans="2:4" ht="15.75" customHeight="1" x14ac:dyDescent="0.2">
      <c r="B2028"/>
      <c r="D2028"/>
    </row>
    <row r="2029" spans="2:4" ht="15.75" customHeight="1" x14ac:dyDescent="0.2">
      <c r="B2029"/>
      <c r="D2029"/>
    </row>
    <row r="2030" spans="2:4" ht="15.75" customHeight="1" x14ac:dyDescent="0.2">
      <c r="B2030"/>
      <c r="D2030"/>
    </row>
    <row r="2031" spans="2:4" ht="15.75" customHeight="1" x14ac:dyDescent="0.2">
      <c r="B2031"/>
      <c r="D2031"/>
    </row>
    <row r="2032" spans="2:4" ht="15.75" customHeight="1" x14ac:dyDescent="0.2">
      <c r="B2032"/>
      <c r="D2032"/>
    </row>
    <row r="2033" spans="2:4" ht="15.75" customHeight="1" x14ac:dyDescent="0.2">
      <c r="B2033"/>
      <c r="D2033"/>
    </row>
    <row r="2034" spans="2:4" ht="15.75" customHeight="1" x14ac:dyDescent="0.2">
      <c r="B2034"/>
      <c r="D2034"/>
    </row>
    <row r="2035" spans="2:4" ht="15.75" customHeight="1" x14ac:dyDescent="0.2">
      <c r="B2035"/>
      <c r="D2035"/>
    </row>
    <row r="2036" spans="2:4" ht="15.75" customHeight="1" x14ac:dyDescent="0.2">
      <c r="B2036"/>
      <c r="D2036"/>
    </row>
    <row r="2037" spans="2:4" ht="15.75" customHeight="1" x14ac:dyDescent="0.2">
      <c r="B2037"/>
      <c r="D2037"/>
    </row>
    <row r="2038" spans="2:4" ht="15.75" customHeight="1" x14ac:dyDescent="0.2">
      <c r="B2038"/>
      <c r="D2038"/>
    </row>
    <row r="2039" spans="2:4" ht="15.75" customHeight="1" x14ac:dyDescent="0.2">
      <c r="B2039"/>
      <c r="D2039"/>
    </row>
    <row r="2040" spans="2:4" ht="15.75" customHeight="1" x14ac:dyDescent="0.2">
      <c r="B2040"/>
      <c r="D2040"/>
    </row>
    <row r="2041" spans="2:4" ht="15.75" customHeight="1" x14ac:dyDescent="0.2">
      <c r="B2041"/>
      <c r="D2041"/>
    </row>
    <row r="2042" spans="2:4" ht="15.75" customHeight="1" x14ac:dyDescent="0.2">
      <c r="B2042"/>
      <c r="D2042"/>
    </row>
    <row r="2043" spans="2:4" ht="15.75" customHeight="1" x14ac:dyDescent="0.2">
      <c r="B2043"/>
      <c r="D2043"/>
    </row>
    <row r="2044" spans="2:4" ht="15.75" customHeight="1" x14ac:dyDescent="0.2">
      <c r="B2044"/>
      <c r="D2044"/>
    </row>
    <row r="2045" spans="2:4" ht="15.75" customHeight="1" x14ac:dyDescent="0.2">
      <c r="B2045"/>
      <c r="D2045"/>
    </row>
    <row r="2046" spans="2:4" ht="15.75" customHeight="1" x14ac:dyDescent="0.2">
      <c r="B2046"/>
      <c r="D2046"/>
    </row>
    <row r="2047" spans="2:4" ht="15.75" customHeight="1" x14ac:dyDescent="0.2">
      <c r="B2047"/>
      <c r="D2047"/>
    </row>
    <row r="2048" spans="2:4" ht="15.75" customHeight="1" x14ac:dyDescent="0.2">
      <c r="B2048"/>
      <c r="D2048"/>
    </row>
    <row r="2049" spans="2:4" ht="15.75" customHeight="1" x14ac:dyDescent="0.2">
      <c r="B2049"/>
      <c r="D2049"/>
    </row>
    <row r="2050" spans="2:4" ht="15.75" customHeight="1" x14ac:dyDescent="0.2">
      <c r="B2050"/>
      <c r="D2050"/>
    </row>
    <row r="2051" spans="2:4" ht="15.75" customHeight="1" x14ac:dyDescent="0.2">
      <c r="B2051"/>
      <c r="D2051"/>
    </row>
    <row r="2052" spans="2:4" ht="15.75" customHeight="1" x14ac:dyDescent="0.2">
      <c r="B2052"/>
      <c r="D2052"/>
    </row>
    <row r="2053" spans="2:4" ht="15.75" customHeight="1" x14ac:dyDescent="0.2">
      <c r="B2053"/>
      <c r="D2053"/>
    </row>
    <row r="2054" spans="2:4" ht="15.75" customHeight="1" x14ac:dyDescent="0.2">
      <c r="B2054"/>
      <c r="D2054"/>
    </row>
    <row r="2055" spans="2:4" ht="15.75" customHeight="1" x14ac:dyDescent="0.2">
      <c r="B2055"/>
      <c r="D2055"/>
    </row>
    <row r="2056" spans="2:4" ht="15.75" customHeight="1" x14ac:dyDescent="0.2">
      <c r="B2056"/>
      <c r="D2056"/>
    </row>
    <row r="2057" spans="2:4" ht="15.75" customHeight="1" x14ac:dyDescent="0.2">
      <c r="B2057"/>
      <c r="D2057"/>
    </row>
    <row r="2058" spans="2:4" ht="15.75" customHeight="1" x14ac:dyDescent="0.2">
      <c r="B2058"/>
      <c r="D2058"/>
    </row>
    <row r="2059" spans="2:4" ht="15.75" customHeight="1" x14ac:dyDescent="0.2">
      <c r="B2059"/>
      <c r="D2059"/>
    </row>
    <row r="2060" spans="2:4" ht="15.75" customHeight="1" x14ac:dyDescent="0.2">
      <c r="B2060"/>
      <c r="D2060"/>
    </row>
    <row r="2061" spans="2:4" ht="15.75" customHeight="1" x14ac:dyDescent="0.2">
      <c r="B2061"/>
      <c r="D2061"/>
    </row>
    <row r="2062" spans="2:4" ht="15.75" customHeight="1" x14ac:dyDescent="0.2">
      <c r="B2062"/>
      <c r="D2062"/>
    </row>
    <row r="2063" spans="2:4" ht="15.75" customHeight="1" x14ac:dyDescent="0.2">
      <c r="B2063"/>
      <c r="D2063"/>
    </row>
    <row r="2064" spans="2:4" ht="15.75" customHeight="1" x14ac:dyDescent="0.2">
      <c r="B2064"/>
      <c r="D2064"/>
    </row>
    <row r="2065" spans="2:4" ht="15.75" customHeight="1" x14ac:dyDescent="0.2">
      <c r="B2065"/>
      <c r="D2065"/>
    </row>
    <row r="2066" spans="2:4" ht="15.75" customHeight="1" x14ac:dyDescent="0.2">
      <c r="B2066"/>
      <c r="D2066"/>
    </row>
    <row r="2067" spans="2:4" ht="15.75" customHeight="1" x14ac:dyDescent="0.2">
      <c r="B2067"/>
      <c r="D2067"/>
    </row>
    <row r="2068" spans="2:4" ht="15.75" customHeight="1" x14ac:dyDescent="0.2">
      <c r="B2068"/>
      <c r="D2068"/>
    </row>
    <row r="2069" spans="2:4" ht="15.75" customHeight="1" x14ac:dyDescent="0.2">
      <c r="B2069"/>
      <c r="D2069"/>
    </row>
    <row r="2070" spans="2:4" ht="15.75" customHeight="1" x14ac:dyDescent="0.2">
      <c r="B2070"/>
      <c r="D2070"/>
    </row>
    <row r="2071" spans="2:4" ht="15.75" customHeight="1" x14ac:dyDescent="0.2">
      <c r="B2071"/>
      <c r="D2071"/>
    </row>
    <row r="2072" spans="2:4" ht="15.75" customHeight="1" x14ac:dyDescent="0.2">
      <c r="B2072"/>
      <c r="D2072"/>
    </row>
    <row r="2073" spans="2:4" ht="15.75" customHeight="1" x14ac:dyDescent="0.2">
      <c r="B2073"/>
      <c r="D2073"/>
    </row>
    <row r="2074" spans="2:4" ht="15.75" customHeight="1" x14ac:dyDescent="0.2">
      <c r="B2074"/>
      <c r="D2074"/>
    </row>
    <row r="2075" spans="2:4" ht="15.75" customHeight="1" x14ac:dyDescent="0.2">
      <c r="B2075"/>
      <c r="D2075"/>
    </row>
    <row r="2076" spans="2:4" ht="15.75" customHeight="1" x14ac:dyDescent="0.2">
      <c r="B2076"/>
      <c r="D2076"/>
    </row>
    <row r="2077" spans="2:4" ht="15.75" customHeight="1" x14ac:dyDescent="0.2">
      <c r="B2077"/>
      <c r="D2077"/>
    </row>
    <row r="2078" spans="2:4" ht="15.75" customHeight="1" x14ac:dyDescent="0.2">
      <c r="B2078"/>
      <c r="D2078"/>
    </row>
    <row r="2079" spans="2:4" ht="15.75" customHeight="1" x14ac:dyDescent="0.2">
      <c r="B2079"/>
      <c r="D2079"/>
    </row>
    <row r="2080" spans="2:4" ht="15.75" customHeight="1" x14ac:dyDescent="0.2">
      <c r="B2080"/>
      <c r="D2080"/>
    </row>
    <row r="2081" spans="2:4" ht="15.75" customHeight="1" x14ac:dyDescent="0.2">
      <c r="B2081"/>
      <c r="D2081"/>
    </row>
    <row r="2082" spans="2:4" ht="15.75" customHeight="1" x14ac:dyDescent="0.2">
      <c r="B2082"/>
      <c r="D2082"/>
    </row>
    <row r="2083" spans="2:4" ht="15.75" customHeight="1" x14ac:dyDescent="0.2">
      <c r="B2083"/>
      <c r="D2083"/>
    </row>
    <row r="2084" spans="2:4" ht="15.75" customHeight="1" x14ac:dyDescent="0.2">
      <c r="B2084"/>
      <c r="D2084"/>
    </row>
    <row r="2085" spans="2:4" ht="15.75" customHeight="1" x14ac:dyDescent="0.2">
      <c r="B2085"/>
      <c r="D2085"/>
    </row>
    <row r="2086" spans="2:4" ht="15.75" customHeight="1" x14ac:dyDescent="0.2">
      <c r="B2086"/>
      <c r="D2086"/>
    </row>
    <row r="2087" spans="2:4" ht="15.75" customHeight="1" x14ac:dyDescent="0.2">
      <c r="B2087"/>
      <c r="D2087"/>
    </row>
    <row r="2088" spans="2:4" ht="15.75" customHeight="1" x14ac:dyDescent="0.2">
      <c r="B2088"/>
      <c r="D2088"/>
    </row>
    <row r="2089" spans="2:4" ht="15.75" customHeight="1" x14ac:dyDescent="0.2">
      <c r="B2089"/>
      <c r="D2089"/>
    </row>
    <row r="2090" spans="2:4" ht="15.75" customHeight="1" x14ac:dyDescent="0.2">
      <c r="B2090"/>
      <c r="D2090"/>
    </row>
    <row r="2091" spans="2:4" ht="15.75" customHeight="1" x14ac:dyDescent="0.2">
      <c r="B2091"/>
      <c r="D2091"/>
    </row>
    <row r="2092" spans="2:4" ht="15.75" customHeight="1" x14ac:dyDescent="0.2">
      <c r="B2092"/>
      <c r="D2092"/>
    </row>
    <row r="2093" spans="2:4" ht="15.75" customHeight="1" x14ac:dyDescent="0.2">
      <c r="B2093"/>
      <c r="D2093"/>
    </row>
    <row r="2094" spans="2:4" ht="15.75" customHeight="1" x14ac:dyDescent="0.2">
      <c r="B2094"/>
      <c r="D2094"/>
    </row>
    <row r="2095" spans="2:4" ht="15.75" customHeight="1" x14ac:dyDescent="0.2">
      <c r="B2095"/>
      <c r="D2095"/>
    </row>
    <row r="2096" spans="2:4" ht="15.75" customHeight="1" x14ac:dyDescent="0.2">
      <c r="B2096"/>
      <c r="D2096"/>
    </row>
    <row r="2097" spans="2:4" ht="15.75" customHeight="1" x14ac:dyDescent="0.2">
      <c r="B2097"/>
      <c r="D2097"/>
    </row>
    <row r="2098" spans="2:4" ht="15.75" customHeight="1" x14ac:dyDescent="0.2">
      <c r="B2098"/>
      <c r="D2098"/>
    </row>
    <row r="2099" spans="2:4" ht="15.75" customHeight="1" x14ac:dyDescent="0.2">
      <c r="B2099"/>
      <c r="D2099"/>
    </row>
    <row r="2100" spans="2:4" ht="15.75" customHeight="1" x14ac:dyDescent="0.2">
      <c r="B2100"/>
      <c r="D2100"/>
    </row>
    <row r="2101" spans="2:4" ht="15.75" customHeight="1" x14ac:dyDescent="0.2">
      <c r="B2101"/>
      <c r="D2101"/>
    </row>
    <row r="2102" spans="2:4" ht="15.75" customHeight="1" x14ac:dyDescent="0.2">
      <c r="B2102"/>
      <c r="D2102"/>
    </row>
    <row r="2103" spans="2:4" ht="15.75" customHeight="1" x14ac:dyDescent="0.2">
      <c r="B2103"/>
      <c r="D2103"/>
    </row>
    <row r="2104" spans="2:4" ht="15.75" customHeight="1" x14ac:dyDescent="0.2">
      <c r="B2104"/>
      <c r="D2104"/>
    </row>
    <row r="2105" spans="2:4" ht="15.75" customHeight="1" x14ac:dyDescent="0.2">
      <c r="B2105"/>
      <c r="D2105"/>
    </row>
    <row r="2106" spans="2:4" ht="15.75" customHeight="1" x14ac:dyDescent="0.2">
      <c r="B2106"/>
      <c r="D2106"/>
    </row>
    <row r="2107" spans="2:4" ht="15.75" customHeight="1" x14ac:dyDescent="0.2">
      <c r="B2107"/>
      <c r="D2107"/>
    </row>
    <row r="2108" spans="2:4" ht="15.75" customHeight="1" x14ac:dyDescent="0.2">
      <c r="B2108"/>
      <c r="D2108"/>
    </row>
    <row r="2109" spans="2:4" ht="15.75" customHeight="1" x14ac:dyDescent="0.2">
      <c r="B2109"/>
      <c r="D2109"/>
    </row>
    <row r="2110" spans="2:4" ht="15.75" customHeight="1" x14ac:dyDescent="0.2">
      <c r="B2110"/>
      <c r="D2110"/>
    </row>
    <row r="2111" spans="2:4" ht="15.75" customHeight="1" x14ac:dyDescent="0.2">
      <c r="B2111"/>
      <c r="D2111"/>
    </row>
    <row r="2112" spans="2:4" ht="15.75" customHeight="1" x14ac:dyDescent="0.2">
      <c r="B2112"/>
      <c r="D2112"/>
    </row>
    <row r="2113" spans="2:4" ht="15.75" customHeight="1" x14ac:dyDescent="0.2">
      <c r="B2113"/>
      <c r="D2113"/>
    </row>
    <row r="2114" spans="2:4" ht="15.75" customHeight="1" x14ac:dyDescent="0.2">
      <c r="B2114"/>
      <c r="D2114"/>
    </row>
    <row r="2115" spans="2:4" ht="15.75" customHeight="1" x14ac:dyDescent="0.2">
      <c r="B2115"/>
      <c r="D2115"/>
    </row>
    <row r="2116" spans="2:4" ht="15.75" customHeight="1" x14ac:dyDescent="0.2">
      <c r="B2116"/>
      <c r="D2116"/>
    </row>
    <row r="2117" spans="2:4" ht="15.75" customHeight="1" x14ac:dyDescent="0.2">
      <c r="B2117"/>
      <c r="D2117"/>
    </row>
    <row r="2118" spans="2:4" ht="15.75" customHeight="1" x14ac:dyDescent="0.2">
      <c r="B2118"/>
      <c r="D2118"/>
    </row>
    <row r="2119" spans="2:4" ht="15.75" customHeight="1" x14ac:dyDescent="0.2">
      <c r="B2119"/>
      <c r="D2119"/>
    </row>
    <row r="2120" spans="2:4" ht="15.75" customHeight="1" x14ac:dyDescent="0.2">
      <c r="B2120"/>
      <c r="D2120"/>
    </row>
    <row r="2121" spans="2:4" ht="15.75" customHeight="1" x14ac:dyDescent="0.2">
      <c r="B2121"/>
      <c r="D2121"/>
    </row>
    <row r="2122" spans="2:4" ht="15.75" customHeight="1" x14ac:dyDescent="0.2">
      <c r="B2122"/>
      <c r="D2122"/>
    </row>
    <row r="2123" spans="2:4" ht="15.75" customHeight="1" x14ac:dyDescent="0.2">
      <c r="B2123"/>
      <c r="D2123"/>
    </row>
    <row r="2124" spans="2:4" ht="15.75" customHeight="1" x14ac:dyDescent="0.2">
      <c r="B2124"/>
      <c r="D2124"/>
    </row>
    <row r="2125" spans="2:4" ht="15.75" customHeight="1" x14ac:dyDescent="0.2">
      <c r="B2125"/>
      <c r="D2125"/>
    </row>
    <row r="2126" spans="2:4" ht="15.75" customHeight="1" x14ac:dyDescent="0.2">
      <c r="B2126"/>
      <c r="D2126"/>
    </row>
    <row r="2127" spans="2:4" ht="15.75" customHeight="1" x14ac:dyDescent="0.2">
      <c r="B2127"/>
      <c r="D2127"/>
    </row>
    <row r="2128" spans="2:4" ht="15.75" customHeight="1" x14ac:dyDescent="0.2">
      <c r="B2128"/>
      <c r="D2128"/>
    </row>
    <row r="2129" spans="2:4" ht="15.75" customHeight="1" x14ac:dyDescent="0.2">
      <c r="B2129"/>
      <c r="D2129"/>
    </row>
    <row r="2130" spans="2:4" ht="15.75" customHeight="1" x14ac:dyDescent="0.2">
      <c r="B2130"/>
      <c r="D2130"/>
    </row>
    <row r="2131" spans="2:4" ht="15.75" customHeight="1" x14ac:dyDescent="0.2">
      <c r="B2131"/>
      <c r="D2131"/>
    </row>
    <row r="2132" spans="2:4" ht="15.75" customHeight="1" x14ac:dyDescent="0.2">
      <c r="B2132"/>
      <c r="D2132"/>
    </row>
    <row r="2133" spans="2:4" ht="15.75" customHeight="1" x14ac:dyDescent="0.2">
      <c r="B2133"/>
      <c r="D2133"/>
    </row>
    <row r="2134" spans="2:4" ht="15.75" customHeight="1" x14ac:dyDescent="0.2">
      <c r="B2134"/>
      <c r="D2134"/>
    </row>
    <row r="2135" spans="2:4" ht="15.75" customHeight="1" x14ac:dyDescent="0.2">
      <c r="B2135"/>
      <c r="D2135"/>
    </row>
    <row r="2136" spans="2:4" ht="15.75" customHeight="1" x14ac:dyDescent="0.2">
      <c r="B2136"/>
      <c r="D2136"/>
    </row>
    <row r="2137" spans="2:4" ht="15.75" customHeight="1" x14ac:dyDescent="0.2">
      <c r="B2137"/>
      <c r="D2137"/>
    </row>
    <row r="2138" spans="2:4" ht="15.75" customHeight="1" x14ac:dyDescent="0.2">
      <c r="B2138"/>
      <c r="D2138"/>
    </row>
    <row r="2139" spans="2:4" ht="15.75" customHeight="1" x14ac:dyDescent="0.2">
      <c r="B2139"/>
      <c r="D2139"/>
    </row>
    <row r="2140" spans="2:4" ht="15.75" customHeight="1" x14ac:dyDescent="0.2">
      <c r="B2140"/>
      <c r="D2140"/>
    </row>
    <row r="2141" spans="2:4" ht="15.75" customHeight="1" x14ac:dyDescent="0.2">
      <c r="B2141"/>
      <c r="D2141"/>
    </row>
    <row r="2142" spans="2:4" ht="15.75" customHeight="1" x14ac:dyDescent="0.2">
      <c r="B2142"/>
      <c r="D2142"/>
    </row>
    <row r="2143" spans="2:4" ht="15.75" customHeight="1" x14ac:dyDescent="0.2">
      <c r="B2143"/>
      <c r="D2143"/>
    </row>
    <row r="2144" spans="2:4" ht="15.75" customHeight="1" x14ac:dyDescent="0.2">
      <c r="B2144"/>
      <c r="D2144"/>
    </row>
    <row r="2145" spans="2:4" ht="15.75" customHeight="1" x14ac:dyDescent="0.2">
      <c r="B2145"/>
      <c r="D2145"/>
    </row>
    <row r="2146" spans="2:4" ht="15.75" customHeight="1" x14ac:dyDescent="0.2">
      <c r="B2146"/>
      <c r="D2146"/>
    </row>
    <row r="2147" spans="2:4" ht="15.75" customHeight="1" x14ac:dyDescent="0.2">
      <c r="B2147"/>
      <c r="D2147"/>
    </row>
    <row r="2148" spans="2:4" ht="15.75" customHeight="1" x14ac:dyDescent="0.2">
      <c r="B2148"/>
      <c r="D2148"/>
    </row>
    <row r="2149" spans="2:4" ht="15.75" customHeight="1" x14ac:dyDescent="0.2">
      <c r="B2149"/>
      <c r="D2149"/>
    </row>
    <row r="2150" spans="2:4" ht="15.75" customHeight="1" x14ac:dyDescent="0.2">
      <c r="B2150"/>
      <c r="D2150"/>
    </row>
    <row r="2151" spans="2:4" ht="15.75" customHeight="1" x14ac:dyDescent="0.2">
      <c r="B2151"/>
      <c r="D2151"/>
    </row>
    <row r="2152" spans="2:4" ht="15.75" customHeight="1" x14ac:dyDescent="0.2">
      <c r="B2152"/>
      <c r="D2152"/>
    </row>
    <row r="2153" spans="2:4" ht="15.75" customHeight="1" x14ac:dyDescent="0.2">
      <c r="B2153"/>
      <c r="D2153"/>
    </row>
    <row r="2154" spans="2:4" ht="15.75" customHeight="1" x14ac:dyDescent="0.2">
      <c r="B2154"/>
      <c r="D2154"/>
    </row>
    <row r="2155" spans="2:4" ht="15.75" customHeight="1" x14ac:dyDescent="0.2">
      <c r="B2155"/>
      <c r="D2155"/>
    </row>
    <row r="2156" spans="2:4" ht="15.75" customHeight="1" x14ac:dyDescent="0.2">
      <c r="B2156"/>
      <c r="D2156"/>
    </row>
    <row r="2157" spans="2:4" ht="15.75" customHeight="1" x14ac:dyDescent="0.2">
      <c r="B2157"/>
      <c r="D2157"/>
    </row>
    <row r="2158" spans="2:4" ht="15.75" customHeight="1" x14ac:dyDescent="0.2">
      <c r="B2158"/>
      <c r="D2158"/>
    </row>
    <row r="2159" spans="2:4" ht="15.75" customHeight="1" x14ac:dyDescent="0.2">
      <c r="B2159"/>
      <c r="D2159"/>
    </row>
    <row r="2160" spans="2:4" ht="15.75" customHeight="1" x14ac:dyDescent="0.2">
      <c r="B2160"/>
      <c r="D2160"/>
    </row>
    <row r="2161" spans="2:4" ht="15.75" customHeight="1" x14ac:dyDescent="0.2">
      <c r="B2161"/>
      <c r="D2161"/>
    </row>
    <row r="2162" spans="2:4" ht="15.75" customHeight="1" x14ac:dyDescent="0.2">
      <c r="B2162"/>
      <c r="D2162"/>
    </row>
    <row r="2163" spans="2:4" ht="15.75" customHeight="1" x14ac:dyDescent="0.2">
      <c r="B2163"/>
      <c r="D2163"/>
    </row>
    <row r="2164" spans="2:4" ht="15.75" customHeight="1" x14ac:dyDescent="0.2">
      <c r="B2164"/>
      <c r="D2164"/>
    </row>
    <row r="2165" spans="2:4" ht="15.75" customHeight="1" x14ac:dyDescent="0.2">
      <c r="B2165"/>
      <c r="D2165"/>
    </row>
    <row r="2166" spans="2:4" ht="15.75" customHeight="1" x14ac:dyDescent="0.2">
      <c r="B2166"/>
      <c r="D2166"/>
    </row>
    <row r="2167" spans="2:4" ht="15.75" customHeight="1" x14ac:dyDescent="0.2">
      <c r="B2167"/>
      <c r="D2167"/>
    </row>
    <row r="2168" spans="2:4" ht="15.75" customHeight="1" x14ac:dyDescent="0.2">
      <c r="B2168"/>
      <c r="D2168"/>
    </row>
    <row r="2169" spans="2:4" ht="15.75" customHeight="1" x14ac:dyDescent="0.2">
      <c r="B2169"/>
      <c r="D2169"/>
    </row>
    <row r="2170" spans="2:4" ht="15.75" customHeight="1" x14ac:dyDescent="0.2">
      <c r="B2170"/>
      <c r="D2170"/>
    </row>
    <row r="2171" spans="2:4" ht="15.75" customHeight="1" x14ac:dyDescent="0.2">
      <c r="B2171"/>
      <c r="D2171"/>
    </row>
    <row r="2172" spans="2:4" ht="15.75" customHeight="1" x14ac:dyDescent="0.2">
      <c r="B2172"/>
      <c r="D2172"/>
    </row>
    <row r="2173" spans="2:4" ht="15.75" customHeight="1" x14ac:dyDescent="0.2">
      <c r="B2173"/>
      <c r="D2173"/>
    </row>
    <row r="2174" spans="2:4" ht="15.75" customHeight="1" x14ac:dyDescent="0.2">
      <c r="B2174"/>
      <c r="D2174"/>
    </row>
    <row r="2175" spans="2:4" ht="15.75" customHeight="1" x14ac:dyDescent="0.2">
      <c r="B2175"/>
      <c r="D2175"/>
    </row>
    <row r="2176" spans="2:4" ht="15.75" customHeight="1" x14ac:dyDescent="0.2">
      <c r="B2176"/>
      <c r="D2176"/>
    </row>
    <row r="2177" spans="2:4" ht="15.75" customHeight="1" x14ac:dyDescent="0.2">
      <c r="B2177"/>
      <c r="D2177"/>
    </row>
    <row r="2178" spans="2:4" ht="15.75" customHeight="1" x14ac:dyDescent="0.2">
      <c r="B2178"/>
      <c r="D2178"/>
    </row>
    <row r="2179" spans="2:4" ht="15.75" customHeight="1" x14ac:dyDescent="0.2">
      <c r="B2179"/>
      <c r="D2179"/>
    </row>
    <row r="2180" spans="2:4" ht="15.75" customHeight="1" x14ac:dyDescent="0.2">
      <c r="B2180"/>
      <c r="D2180"/>
    </row>
    <row r="2181" spans="2:4" ht="15.75" customHeight="1" x14ac:dyDescent="0.2">
      <c r="B2181"/>
      <c r="D2181"/>
    </row>
    <row r="2182" spans="2:4" ht="15.75" customHeight="1" x14ac:dyDescent="0.2">
      <c r="B2182"/>
      <c r="D2182"/>
    </row>
    <row r="2183" spans="2:4" ht="15.75" customHeight="1" x14ac:dyDescent="0.2">
      <c r="B2183"/>
      <c r="D2183"/>
    </row>
    <row r="2184" spans="2:4" ht="15.75" customHeight="1" x14ac:dyDescent="0.2">
      <c r="B2184"/>
      <c r="D2184"/>
    </row>
    <row r="2185" spans="2:4" ht="15.75" customHeight="1" x14ac:dyDescent="0.2">
      <c r="B2185"/>
      <c r="D2185"/>
    </row>
    <row r="2186" spans="2:4" ht="15.75" customHeight="1" x14ac:dyDescent="0.2">
      <c r="B2186"/>
      <c r="D2186"/>
    </row>
    <row r="2187" spans="2:4" ht="15.75" customHeight="1" x14ac:dyDescent="0.2">
      <c r="B2187"/>
      <c r="D2187"/>
    </row>
    <row r="2188" spans="2:4" ht="15.75" customHeight="1" x14ac:dyDescent="0.2">
      <c r="B2188"/>
      <c r="D2188"/>
    </row>
    <row r="2189" spans="2:4" ht="15.75" customHeight="1" x14ac:dyDescent="0.2">
      <c r="B2189"/>
      <c r="D2189"/>
    </row>
    <row r="2190" spans="2:4" ht="15.75" customHeight="1" x14ac:dyDescent="0.2">
      <c r="B2190"/>
      <c r="D2190"/>
    </row>
    <row r="2191" spans="2:4" ht="15.75" customHeight="1" x14ac:dyDescent="0.2">
      <c r="B2191"/>
      <c r="D2191"/>
    </row>
    <row r="2192" spans="2:4" ht="15.75" customHeight="1" x14ac:dyDescent="0.2">
      <c r="B2192"/>
      <c r="D2192"/>
    </row>
    <row r="2193" spans="2:4" ht="15.75" customHeight="1" x14ac:dyDescent="0.2">
      <c r="B2193"/>
      <c r="D2193"/>
    </row>
    <row r="2194" spans="2:4" ht="15.75" customHeight="1" x14ac:dyDescent="0.2">
      <c r="B2194"/>
      <c r="D2194"/>
    </row>
    <row r="2195" spans="2:4" ht="15.75" customHeight="1" x14ac:dyDescent="0.2">
      <c r="B2195"/>
      <c r="D2195"/>
    </row>
    <row r="2196" spans="2:4" ht="15.75" customHeight="1" x14ac:dyDescent="0.2">
      <c r="B2196"/>
      <c r="D2196"/>
    </row>
    <row r="2197" spans="2:4" ht="15.75" customHeight="1" x14ac:dyDescent="0.2">
      <c r="B2197"/>
      <c r="D2197"/>
    </row>
    <row r="2198" spans="2:4" ht="15.75" customHeight="1" x14ac:dyDescent="0.2">
      <c r="B2198"/>
      <c r="D2198"/>
    </row>
    <row r="2199" spans="2:4" ht="15.75" customHeight="1" x14ac:dyDescent="0.2">
      <c r="B2199"/>
      <c r="D2199"/>
    </row>
    <row r="2200" spans="2:4" ht="15.75" customHeight="1" x14ac:dyDescent="0.2">
      <c r="B2200"/>
      <c r="D2200"/>
    </row>
    <row r="2201" spans="2:4" ht="15.75" customHeight="1" x14ac:dyDescent="0.2">
      <c r="B2201"/>
      <c r="D2201"/>
    </row>
    <row r="2202" spans="2:4" ht="15.75" customHeight="1" x14ac:dyDescent="0.2">
      <c r="B2202"/>
      <c r="D2202"/>
    </row>
    <row r="2203" spans="2:4" ht="15.75" customHeight="1" x14ac:dyDescent="0.2">
      <c r="B2203"/>
      <c r="D2203"/>
    </row>
    <row r="2204" spans="2:4" ht="15.75" customHeight="1" x14ac:dyDescent="0.2">
      <c r="B2204"/>
      <c r="D2204"/>
    </row>
    <row r="2205" spans="2:4" ht="15.75" customHeight="1" x14ac:dyDescent="0.2">
      <c r="B2205"/>
      <c r="D2205"/>
    </row>
    <row r="2206" spans="2:4" ht="15.75" customHeight="1" x14ac:dyDescent="0.2">
      <c r="B2206"/>
      <c r="D2206"/>
    </row>
    <row r="2207" spans="2:4" ht="15.75" customHeight="1" x14ac:dyDescent="0.2">
      <c r="B2207"/>
      <c r="D2207"/>
    </row>
    <row r="2208" spans="2:4" ht="15.75" customHeight="1" x14ac:dyDescent="0.2">
      <c r="B2208"/>
      <c r="D2208"/>
    </row>
    <row r="2209" spans="2:4" ht="15.75" customHeight="1" x14ac:dyDescent="0.2">
      <c r="B2209"/>
      <c r="D2209"/>
    </row>
    <row r="2210" spans="2:4" ht="15.75" customHeight="1" x14ac:dyDescent="0.2">
      <c r="B2210"/>
      <c r="D2210"/>
    </row>
    <row r="2211" spans="2:4" ht="15.75" customHeight="1" x14ac:dyDescent="0.2">
      <c r="B2211"/>
      <c r="D2211"/>
    </row>
    <row r="2212" spans="2:4" ht="15.75" customHeight="1" x14ac:dyDescent="0.2">
      <c r="B2212"/>
      <c r="D2212"/>
    </row>
    <row r="2213" spans="2:4" ht="15.75" customHeight="1" x14ac:dyDescent="0.2">
      <c r="B2213"/>
      <c r="D2213"/>
    </row>
    <row r="2214" spans="2:4" ht="15.75" customHeight="1" x14ac:dyDescent="0.2">
      <c r="B2214"/>
      <c r="D2214"/>
    </row>
    <row r="2215" spans="2:4" ht="15.75" customHeight="1" x14ac:dyDescent="0.2">
      <c r="B2215"/>
      <c r="D2215"/>
    </row>
    <row r="2216" spans="2:4" ht="15.75" customHeight="1" x14ac:dyDescent="0.2">
      <c r="B2216"/>
      <c r="D2216"/>
    </row>
    <row r="2217" spans="2:4" ht="15.75" customHeight="1" x14ac:dyDescent="0.2">
      <c r="B2217"/>
      <c r="D2217"/>
    </row>
    <row r="2218" spans="2:4" ht="15.75" customHeight="1" x14ac:dyDescent="0.2">
      <c r="B2218"/>
      <c r="D2218"/>
    </row>
    <row r="2219" spans="2:4" ht="15.75" customHeight="1" x14ac:dyDescent="0.2">
      <c r="B2219"/>
      <c r="D2219"/>
    </row>
    <row r="2220" spans="2:4" ht="15.75" customHeight="1" x14ac:dyDescent="0.2">
      <c r="B2220"/>
      <c r="D2220"/>
    </row>
    <row r="2221" spans="2:4" ht="15.75" customHeight="1" x14ac:dyDescent="0.2">
      <c r="B2221"/>
      <c r="D2221"/>
    </row>
    <row r="2222" spans="2:4" ht="15.75" customHeight="1" x14ac:dyDescent="0.2">
      <c r="B2222"/>
      <c r="D2222"/>
    </row>
    <row r="2223" spans="2:4" ht="15.75" customHeight="1" x14ac:dyDescent="0.2">
      <c r="B2223"/>
      <c r="D2223"/>
    </row>
    <row r="2224" spans="2:4" ht="15.75" customHeight="1" x14ac:dyDescent="0.2">
      <c r="B2224"/>
      <c r="D2224"/>
    </row>
    <row r="2225" spans="2:4" ht="15.75" customHeight="1" x14ac:dyDescent="0.2">
      <c r="B2225"/>
      <c r="D2225"/>
    </row>
    <row r="2226" spans="2:4" ht="15.75" customHeight="1" x14ac:dyDescent="0.2">
      <c r="B2226"/>
      <c r="D2226"/>
    </row>
    <row r="2227" spans="2:4" ht="15.75" customHeight="1" x14ac:dyDescent="0.2">
      <c r="B2227"/>
      <c r="D2227"/>
    </row>
    <row r="2228" spans="2:4" ht="15.75" customHeight="1" x14ac:dyDescent="0.2">
      <c r="B2228"/>
      <c r="D2228"/>
    </row>
    <row r="2229" spans="2:4" ht="15.75" customHeight="1" x14ac:dyDescent="0.2">
      <c r="B2229"/>
      <c r="D2229"/>
    </row>
    <row r="2230" spans="2:4" ht="15.75" customHeight="1" x14ac:dyDescent="0.2">
      <c r="B2230"/>
      <c r="D2230"/>
    </row>
    <row r="2231" spans="2:4" ht="15.75" customHeight="1" x14ac:dyDescent="0.2">
      <c r="B2231"/>
      <c r="D2231"/>
    </row>
    <row r="2232" spans="2:4" ht="15.75" customHeight="1" x14ac:dyDescent="0.2">
      <c r="B2232"/>
      <c r="D2232"/>
    </row>
    <row r="2233" spans="2:4" ht="15.75" customHeight="1" x14ac:dyDescent="0.2">
      <c r="B2233"/>
      <c r="D2233"/>
    </row>
    <row r="2234" spans="2:4" ht="15.75" customHeight="1" x14ac:dyDescent="0.2">
      <c r="B2234"/>
      <c r="D2234"/>
    </row>
    <row r="2235" spans="2:4" ht="15.75" customHeight="1" x14ac:dyDescent="0.2">
      <c r="B2235"/>
      <c r="D2235"/>
    </row>
    <row r="2236" spans="2:4" ht="15.75" customHeight="1" x14ac:dyDescent="0.2">
      <c r="B2236"/>
      <c r="D2236"/>
    </row>
    <row r="2237" spans="2:4" ht="15.75" customHeight="1" x14ac:dyDescent="0.2">
      <c r="B2237"/>
      <c r="D2237"/>
    </row>
    <row r="2238" spans="2:4" ht="15.75" customHeight="1" x14ac:dyDescent="0.2">
      <c r="B2238"/>
      <c r="D2238"/>
    </row>
    <row r="2239" spans="2:4" ht="15.75" customHeight="1" x14ac:dyDescent="0.2">
      <c r="B2239"/>
      <c r="D2239"/>
    </row>
    <row r="2240" spans="2:4" ht="15.75" customHeight="1" x14ac:dyDescent="0.2">
      <c r="B2240"/>
      <c r="D2240"/>
    </row>
    <row r="2241" spans="2:4" ht="15.75" customHeight="1" x14ac:dyDescent="0.2">
      <c r="B2241"/>
      <c r="D2241"/>
    </row>
    <row r="2242" spans="2:4" ht="15.75" customHeight="1" x14ac:dyDescent="0.2">
      <c r="B2242"/>
      <c r="D2242"/>
    </row>
    <row r="2243" spans="2:4" ht="15.75" customHeight="1" x14ac:dyDescent="0.2">
      <c r="B2243"/>
      <c r="D2243"/>
    </row>
    <row r="2244" spans="2:4" ht="15.75" customHeight="1" x14ac:dyDescent="0.2">
      <c r="B2244"/>
      <c r="D2244"/>
    </row>
    <row r="2245" spans="2:4" ht="15.75" customHeight="1" x14ac:dyDescent="0.2">
      <c r="B2245"/>
      <c r="D2245"/>
    </row>
    <row r="2246" spans="2:4" ht="15.75" customHeight="1" x14ac:dyDescent="0.2">
      <c r="B2246"/>
      <c r="D2246"/>
    </row>
    <row r="2247" spans="2:4" ht="15.75" customHeight="1" x14ac:dyDescent="0.2">
      <c r="B2247"/>
      <c r="D2247"/>
    </row>
    <row r="2248" spans="2:4" ht="15.75" customHeight="1" x14ac:dyDescent="0.2">
      <c r="B2248"/>
      <c r="D2248"/>
    </row>
    <row r="2249" spans="2:4" ht="15.75" customHeight="1" x14ac:dyDescent="0.2">
      <c r="B2249"/>
      <c r="D2249"/>
    </row>
    <row r="2250" spans="2:4" ht="15.75" customHeight="1" x14ac:dyDescent="0.2">
      <c r="B2250"/>
      <c r="D2250"/>
    </row>
    <row r="2251" spans="2:4" ht="15.75" customHeight="1" x14ac:dyDescent="0.2">
      <c r="B2251"/>
      <c r="D2251"/>
    </row>
    <row r="2252" spans="2:4" ht="15.75" customHeight="1" x14ac:dyDescent="0.2">
      <c r="B2252"/>
      <c r="D2252"/>
    </row>
    <row r="2253" spans="2:4" ht="15.75" customHeight="1" x14ac:dyDescent="0.2">
      <c r="B2253"/>
      <c r="D2253"/>
    </row>
    <row r="2254" spans="2:4" ht="15.75" customHeight="1" x14ac:dyDescent="0.2">
      <c r="B2254"/>
      <c r="D2254"/>
    </row>
    <row r="2255" spans="2:4" ht="15.75" customHeight="1" x14ac:dyDescent="0.2">
      <c r="B2255"/>
      <c r="D2255"/>
    </row>
    <row r="2256" spans="2:4" ht="15.75" customHeight="1" x14ac:dyDescent="0.2">
      <c r="B2256"/>
      <c r="D2256"/>
    </row>
    <row r="2257" spans="2:4" ht="15.75" customHeight="1" x14ac:dyDescent="0.2">
      <c r="B2257"/>
      <c r="D2257"/>
    </row>
    <row r="2258" spans="2:4" ht="15.75" customHeight="1" x14ac:dyDescent="0.2">
      <c r="B2258"/>
      <c r="D2258"/>
    </row>
    <row r="2259" spans="2:4" ht="15.75" customHeight="1" x14ac:dyDescent="0.2">
      <c r="B2259"/>
      <c r="D2259"/>
    </row>
    <row r="2260" spans="2:4" ht="15.75" customHeight="1" x14ac:dyDescent="0.2">
      <c r="B2260"/>
      <c r="D2260"/>
    </row>
    <row r="2261" spans="2:4" ht="15.75" customHeight="1" x14ac:dyDescent="0.2">
      <c r="B2261"/>
      <c r="D2261"/>
    </row>
    <row r="2262" spans="2:4" ht="15.75" customHeight="1" x14ac:dyDescent="0.2">
      <c r="B2262"/>
      <c r="D2262"/>
    </row>
    <row r="2263" spans="2:4" ht="15.75" customHeight="1" x14ac:dyDescent="0.2">
      <c r="B2263"/>
      <c r="D2263"/>
    </row>
    <row r="2264" spans="2:4" ht="15.75" customHeight="1" x14ac:dyDescent="0.2">
      <c r="B2264"/>
      <c r="D2264"/>
    </row>
    <row r="2265" spans="2:4" ht="15.75" customHeight="1" x14ac:dyDescent="0.2">
      <c r="B2265"/>
      <c r="D2265"/>
    </row>
    <row r="2266" spans="2:4" ht="15.75" customHeight="1" x14ac:dyDescent="0.2">
      <c r="B2266"/>
      <c r="D2266"/>
    </row>
    <row r="2267" spans="2:4" ht="15.75" customHeight="1" x14ac:dyDescent="0.2">
      <c r="B2267"/>
      <c r="D2267"/>
    </row>
    <row r="2268" spans="2:4" ht="15.75" customHeight="1" x14ac:dyDescent="0.2">
      <c r="B2268"/>
      <c r="D2268"/>
    </row>
    <row r="2269" spans="2:4" ht="15.75" customHeight="1" x14ac:dyDescent="0.2">
      <c r="B2269"/>
      <c r="D2269"/>
    </row>
    <row r="2270" spans="2:4" ht="15.75" customHeight="1" x14ac:dyDescent="0.2">
      <c r="B2270"/>
      <c r="D2270"/>
    </row>
    <row r="2271" spans="2:4" ht="15.75" customHeight="1" x14ac:dyDescent="0.2">
      <c r="B2271"/>
      <c r="D2271"/>
    </row>
    <row r="2272" spans="2:4" ht="15.75" customHeight="1" x14ac:dyDescent="0.2">
      <c r="B2272"/>
      <c r="D2272"/>
    </row>
    <row r="2273" spans="2:4" ht="15.75" customHeight="1" x14ac:dyDescent="0.2">
      <c r="B2273"/>
      <c r="D2273"/>
    </row>
    <row r="2274" spans="2:4" ht="15.75" customHeight="1" x14ac:dyDescent="0.2">
      <c r="B2274"/>
      <c r="D2274"/>
    </row>
    <row r="2275" spans="2:4" ht="15.75" customHeight="1" x14ac:dyDescent="0.2">
      <c r="B2275"/>
      <c r="D2275"/>
    </row>
    <row r="2276" spans="2:4" ht="15.75" customHeight="1" x14ac:dyDescent="0.2">
      <c r="B2276"/>
      <c r="D2276"/>
    </row>
    <row r="2277" spans="2:4" ht="15.75" customHeight="1" x14ac:dyDescent="0.2">
      <c r="B2277"/>
      <c r="D2277"/>
    </row>
    <row r="2278" spans="2:4" ht="15.75" customHeight="1" x14ac:dyDescent="0.2">
      <c r="B2278"/>
      <c r="D2278"/>
    </row>
    <row r="2279" spans="2:4" ht="15.75" customHeight="1" x14ac:dyDescent="0.2">
      <c r="B2279"/>
      <c r="D2279"/>
    </row>
    <row r="2280" spans="2:4" ht="15.75" customHeight="1" x14ac:dyDescent="0.2">
      <c r="B2280"/>
      <c r="D2280"/>
    </row>
    <row r="2281" spans="2:4" ht="15.75" customHeight="1" x14ac:dyDescent="0.2">
      <c r="B2281"/>
      <c r="D2281"/>
    </row>
    <row r="2282" spans="2:4" ht="15.75" customHeight="1" x14ac:dyDescent="0.2">
      <c r="B2282"/>
      <c r="D2282"/>
    </row>
    <row r="2283" spans="2:4" ht="15.75" customHeight="1" x14ac:dyDescent="0.2">
      <c r="B2283"/>
      <c r="D2283"/>
    </row>
    <row r="2284" spans="2:4" ht="15.75" customHeight="1" x14ac:dyDescent="0.2">
      <c r="B2284"/>
      <c r="D2284"/>
    </row>
    <row r="2285" spans="2:4" ht="15.75" customHeight="1" x14ac:dyDescent="0.2">
      <c r="B2285"/>
      <c r="D2285"/>
    </row>
    <row r="2286" spans="2:4" ht="15.75" customHeight="1" x14ac:dyDescent="0.2">
      <c r="B2286"/>
      <c r="D2286"/>
    </row>
    <row r="2287" spans="2:4" ht="15.75" customHeight="1" x14ac:dyDescent="0.2">
      <c r="B2287"/>
      <c r="D2287"/>
    </row>
    <row r="2288" spans="2:4" ht="15.75" customHeight="1" x14ac:dyDescent="0.2">
      <c r="B2288"/>
      <c r="D2288"/>
    </row>
    <row r="2289" spans="2:4" ht="15.75" customHeight="1" x14ac:dyDescent="0.2">
      <c r="B2289"/>
      <c r="D2289"/>
    </row>
    <row r="2290" spans="2:4" ht="15.75" customHeight="1" x14ac:dyDescent="0.2">
      <c r="B2290"/>
      <c r="D2290"/>
    </row>
    <row r="2291" spans="2:4" ht="15.75" customHeight="1" x14ac:dyDescent="0.2">
      <c r="B2291"/>
      <c r="D2291"/>
    </row>
    <row r="2292" spans="2:4" ht="15.75" customHeight="1" x14ac:dyDescent="0.2">
      <c r="B2292"/>
      <c r="D2292"/>
    </row>
    <row r="2293" spans="2:4" ht="15.75" customHeight="1" x14ac:dyDescent="0.2">
      <c r="B2293"/>
      <c r="D2293"/>
    </row>
    <row r="2294" spans="2:4" ht="15.75" customHeight="1" x14ac:dyDescent="0.2">
      <c r="B2294"/>
      <c r="D2294"/>
    </row>
    <row r="2295" spans="2:4" ht="15.75" customHeight="1" x14ac:dyDescent="0.2">
      <c r="B2295"/>
      <c r="D2295"/>
    </row>
    <row r="2296" spans="2:4" ht="15.75" customHeight="1" x14ac:dyDescent="0.2">
      <c r="B2296"/>
      <c r="D2296"/>
    </row>
    <row r="2297" spans="2:4" ht="15.75" customHeight="1" x14ac:dyDescent="0.2">
      <c r="B2297"/>
      <c r="D2297"/>
    </row>
    <row r="2298" spans="2:4" ht="15.75" customHeight="1" x14ac:dyDescent="0.2">
      <c r="B2298"/>
      <c r="D2298"/>
    </row>
    <row r="2299" spans="2:4" ht="15.75" customHeight="1" x14ac:dyDescent="0.2">
      <c r="B2299"/>
      <c r="D2299"/>
    </row>
    <row r="2300" spans="2:4" ht="15.75" customHeight="1" x14ac:dyDescent="0.2">
      <c r="B2300"/>
      <c r="D2300"/>
    </row>
    <row r="2301" spans="2:4" ht="15.75" customHeight="1" x14ac:dyDescent="0.2">
      <c r="B2301"/>
      <c r="D2301"/>
    </row>
    <row r="2302" spans="2:4" ht="15.75" customHeight="1" x14ac:dyDescent="0.2">
      <c r="B2302"/>
      <c r="D2302"/>
    </row>
    <row r="2303" spans="2:4" ht="15.75" customHeight="1" x14ac:dyDescent="0.2">
      <c r="B2303"/>
      <c r="D2303"/>
    </row>
    <row r="2304" spans="2:4" ht="15.75" customHeight="1" x14ac:dyDescent="0.2">
      <c r="B2304"/>
      <c r="D2304"/>
    </row>
    <row r="2305" spans="2:4" ht="15.75" customHeight="1" x14ac:dyDescent="0.2">
      <c r="B2305"/>
      <c r="D2305"/>
    </row>
    <row r="2306" spans="2:4" ht="15.75" customHeight="1" x14ac:dyDescent="0.2">
      <c r="B2306"/>
      <c r="D2306"/>
    </row>
    <row r="2307" spans="2:4" ht="15.75" customHeight="1" x14ac:dyDescent="0.2">
      <c r="B2307"/>
      <c r="D2307"/>
    </row>
    <row r="2308" spans="2:4" ht="15.75" customHeight="1" x14ac:dyDescent="0.2">
      <c r="B2308"/>
      <c r="D2308"/>
    </row>
    <row r="2309" spans="2:4" ht="15.75" customHeight="1" x14ac:dyDescent="0.2">
      <c r="B2309"/>
      <c r="D2309"/>
    </row>
    <row r="2310" spans="2:4" ht="15.75" customHeight="1" x14ac:dyDescent="0.2">
      <c r="B2310"/>
      <c r="D2310"/>
    </row>
    <row r="2311" spans="2:4" ht="15.75" customHeight="1" x14ac:dyDescent="0.2">
      <c r="B2311"/>
      <c r="D2311"/>
    </row>
    <row r="2312" spans="2:4" ht="15.75" customHeight="1" x14ac:dyDescent="0.2">
      <c r="B2312"/>
      <c r="D2312"/>
    </row>
    <row r="2313" spans="2:4" ht="15.75" customHeight="1" x14ac:dyDescent="0.2">
      <c r="B2313"/>
      <c r="D2313"/>
    </row>
    <row r="2314" spans="2:4" ht="15.75" customHeight="1" x14ac:dyDescent="0.2">
      <c r="B2314"/>
      <c r="D2314"/>
    </row>
    <row r="2315" spans="2:4" ht="15.75" customHeight="1" x14ac:dyDescent="0.2">
      <c r="B2315"/>
      <c r="D2315"/>
    </row>
    <row r="2316" spans="2:4" ht="15.75" customHeight="1" x14ac:dyDescent="0.2">
      <c r="B2316"/>
      <c r="D2316"/>
    </row>
    <row r="2317" spans="2:4" ht="15.75" customHeight="1" x14ac:dyDescent="0.2">
      <c r="B2317"/>
      <c r="D2317"/>
    </row>
    <row r="2318" spans="2:4" ht="15.75" customHeight="1" x14ac:dyDescent="0.2">
      <c r="B2318"/>
      <c r="D2318"/>
    </row>
    <row r="2319" spans="2:4" ht="15.75" customHeight="1" x14ac:dyDescent="0.2">
      <c r="B2319"/>
      <c r="D2319"/>
    </row>
    <row r="2320" spans="2:4" ht="15.75" customHeight="1" x14ac:dyDescent="0.2">
      <c r="B2320"/>
      <c r="D2320"/>
    </row>
    <row r="2321" spans="2:4" ht="15.75" customHeight="1" x14ac:dyDescent="0.2">
      <c r="B2321"/>
      <c r="D2321"/>
    </row>
    <row r="2322" spans="2:4" ht="15.75" customHeight="1" x14ac:dyDescent="0.2">
      <c r="B2322"/>
      <c r="D2322"/>
    </row>
    <row r="2323" spans="2:4" ht="15.75" customHeight="1" x14ac:dyDescent="0.2">
      <c r="B2323"/>
      <c r="D2323"/>
    </row>
    <row r="2324" spans="2:4" ht="15.75" customHeight="1" x14ac:dyDescent="0.2">
      <c r="B2324"/>
      <c r="D2324"/>
    </row>
    <row r="2325" spans="2:4" ht="15.75" customHeight="1" x14ac:dyDescent="0.2">
      <c r="B2325"/>
      <c r="D2325"/>
    </row>
    <row r="2326" spans="2:4" ht="15.75" customHeight="1" x14ac:dyDescent="0.2">
      <c r="B2326"/>
      <c r="D2326"/>
    </row>
    <row r="2327" spans="2:4" ht="15.75" customHeight="1" x14ac:dyDescent="0.2">
      <c r="B2327"/>
      <c r="D2327"/>
    </row>
    <row r="2328" spans="2:4" ht="15.75" customHeight="1" x14ac:dyDescent="0.2">
      <c r="B2328"/>
      <c r="D2328"/>
    </row>
    <row r="2329" spans="2:4" ht="15.75" customHeight="1" x14ac:dyDescent="0.2">
      <c r="B2329"/>
      <c r="D2329"/>
    </row>
    <row r="2330" spans="2:4" ht="15.75" customHeight="1" x14ac:dyDescent="0.2">
      <c r="B2330"/>
      <c r="D2330"/>
    </row>
    <row r="2331" spans="2:4" ht="15.75" customHeight="1" x14ac:dyDescent="0.2">
      <c r="B2331"/>
      <c r="D2331"/>
    </row>
    <row r="2332" spans="2:4" ht="15.75" customHeight="1" x14ac:dyDescent="0.2">
      <c r="B2332"/>
      <c r="D2332"/>
    </row>
    <row r="2333" spans="2:4" ht="15.75" customHeight="1" x14ac:dyDescent="0.2">
      <c r="B2333"/>
      <c r="D2333"/>
    </row>
    <row r="2334" spans="2:4" ht="15.75" customHeight="1" x14ac:dyDescent="0.2">
      <c r="B2334"/>
      <c r="D2334"/>
    </row>
    <row r="2335" spans="2:4" ht="15.75" customHeight="1" x14ac:dyDescent="0.2">
      <c r="B2335"/>
      <c r="D2335"/>
    </row>
    <row r="2336" spans="2:4" ht="15.75" customHeight="1" x14ac:dyDescent="0.2">
      <c r="B2336"/>
      <c r="D2336"/>
    </row>
    <row r="2337" spans="2:4" ht="15.75" customHeight="1" x14ac:dyDescent="0.2">
      <c r="B2337"/>
      <c r="D2337"/>
    </row>
    <row r="2338" spans="2:4" ht="15.75" customHeight="1" x14ac:dyDescent="0.2">
      <c r="B2338"/>
      <c r="D2338"/>
    </row>
    <row r="2339" spans="2:4" ht="15.75" customHeight="1" x14ac:dyDescent="0.2">
      <c r="B2339"/>
      <c r="D2339"/>
    </row>
    <row r="2340" spans="2:4" ht="15.75" customHeight="1" x14ac:dyDescent="0.2">
      <c r="B2340"/>
      <c r="D2340"/>
    </row>
    <row r="2341" spans="2:4" ht="15.75" customHeight="1" x14ac:dyDescent="0.2">
      <c r="B2341"/>
      <c r="D2341"/>
    </row>
    <row r="2342" spans="2:4" ht="15.75" customHeight="1" x14ac:dyDescent="0.2">
      <c r="B2342"/>
      <c r="D2342"/>
    </row>
    <row r="2343" spans="2:4" ht="15.75" customHeight="1" x14ac:dyDescent="0.2">
      <c r="B2343"/>
      <c r="D2343"/>
    </row>
    <row r="2344" spans="2:4" ht="15.75" customHeight="1" x14ac:dyDescent="0.2">
      <c r="B2344"/>
      <c r="D2344"/>
    </row>
    <row r="2345" spans="2:4" ht="15.75" customHeight="1" x14ac:dyDescent="0.2">
      <c r="B2345"/>
      <c r="D2345"/>
    </row>
    <row r="2346" spans="2:4" ht="15.75" customHeight="1" x14ac:dyDescent="0.2">
      <c r="B2346"/>
      <c r="D2346"/>
    </row>
    <row r="2347" spans="2:4" ht="15.75" customHeight="1" x14ac:dyDescent="0.2">
      <c r="B2347"/>
      <c r="D2347"/>
    </row>
    <row r="2348" spans="2:4" ht="15.75" customHeight="1" x14ac:dyDescent="0.2">
      <c r="B2348"/>
      <c r="D2348"/>
    </row>
    <row r="2349" spans="2:4" ht="15.75" customHeight="1" x14ac:dyDescent="0.2">
      <c r="B2349"/>
      <c r="D2349"/>
    </row>
    <row r="2350" spans="2:4" ht="15.75" customHeight="1" x14ac:dyDescent="0.2">
      <c r="B2350"/>
      <c r="D2350"/>
    </row>
    <row r="2351" spans="2:4" ht="15.75" customHeight="1" x14ac:dyDescent="0.2">
      <c r="B2351"/>
      <c r="D2351"/>
    </row>
    <row r="2352" spans="2:4" ht="15.75" customHeight="1" x14ac:dyDescent="0.2">
      <c r="B2352"/>
      <c r="D2352"/>
    </row>
    <row r="2353" spans="2:4" ht="15.75" customHeight="1" x14ac:dyDescent="0.2">
      <c r="B2353"/>
      <c r="D2353"/>
    </row>
    <row r="2354" spans="2:4" ht="15.75" customHeight="1" x14ac:dyDescent="0.2">
      <c r="B2354"/>
      <c r="D2354"/>
    </row>
    <row r="2355" spans="2:4" ht="15.75" customHeight="1" x14ac:dyDescent="0.2">
      <c r="B2355"/>
      <c r="D2355"/>
    </row>
    <row r="2356" spans="2:4" ht="15.75" customHeight="1" x14ac:dyDescent="0.2">
      <c r="B2356"/>
      <c r="D2356"/>
    </row>
    <row r="2357" spans="2:4" ht="15.75" customHeight="1" x14ac:dyDescent="0.2">
      <c r="B2357"/>
      <c r="D2357"/>
    </row>
    <row r="2358" spans="2:4" ht="15.75" customHeight="1" x14ac:dyDescent="0.2">
      <c r="B2358"/>
      <c r="D2358"/>
    </row>
    <row r="2359" spans="2:4" ht="15.75" customHeight="1" x14ac:dyDescent="0.2">
      <c r="B2359"/>
      <c r="D2359"/>
    </row>
    <row r="2360" spans="2:4" ht="15.75" customHeight="1" x14ac:dyDescent="0.2">
      <c r="B2360"/>
      <c r="D2360"/>
    </row>
    <row r="2361" spans="2:4" ht="15.75" customHeight="1" x14ac:dyDescent="0.2">
      <c r="B2361"/>
      <c r="D2361"/>
    </row>
    <row r="2362" spans="2:4" ht="15.75" customHeight="1" x14ac:dyDescent="0.2">
      <c r="B2362"/>
      <c r="D2362"/>
    </row>
    <row r="2363" spans="2:4" ht="15.75" customHeight="1" x14ac:dyDescent="0.2">
      <c r="B2363"/>
      <c r="D2363"/>
    </row>
    <row r="2364" spans="2:4" ht="15.75" customHeight="1" x14ac:dyDescent="0.2">
      <c r="B2364"/>
      <c r="D2364"/>
    </row>
    <row r="2365" spans="2:4" ht="15.75" customHeight="1" x14ac:dyDescent="0.2">
      <c r="B2365"/>
      <c r="D2365"/>
    </row>
    <row r="2366" spans="2:4" ht="15.75" customHeight="1" x14ac:dyDescent="0.2">
      <c r="B2366"/>
      <c r="D2366"/>
    </row>
    <row r="2367" spans="2:4" ht="15.75" customHeight="1" x14ac:dyDescent="0.2">
      <c r="B2367"/>
      <c r="D2367"/>
    </row>
    <row r="2368" spans="2:4" ht="15.75" customHeight="1" x14ac:dyDescent="0.2">
      <c r="B2368"/>
      <c r="D2368"/>
    </row>
    <row r="2369" spans="2:4" ht="15.75" customHeight="1" x14ac:dyDescent="0.2">
      <c r="B2369"/>
      <c r="D2369"/>
    </row>
    <row r="2370" spans="2:4" ht="15.75" customHeight="1" x14ac:dyDescent="0.2">
      <c r="B2370"/>
      <c r="D2370"/>
    </row>
    <row r="2371" spans="2:4" ht="15.75" customHeight="1" x14ac:dyDescent="0.2">
      <c r="B2371"/>
      <c r="D2371"/>
    </row>
    <row r="2372" spans="2:4" ht="15.75" customHeight="1" x14ac:dyDescent="0.2">
      <c r="B2372"/>
      <c r="D2372"/>
    </row>
    <row r="2373" spans="2:4" ht="15.75" customHeight="1" x14ac:dyDescent="0.2">
      <c r="B2373"/>
      <c r="D2373"/>
    </row>
    <row r="2374" spans="2:4" ht="15.75" customHeight="1" x14ac:dyDescent="0.2">
      <c r="B2374"/>
      <c r="D2374"/>
    </row>
    <row r="2375" spans="2:4" ht="15.75" customHeight="1" x14ac:dyDescent="0.2">
      <c r="B2375"/>
      <c r="D2375"/>
    </row>
    <row r="2376" spans="2:4" ht="15.75" customHeight="1" x14ac:dyDescent="0.2">
      <c r="B2376"/>
      <c r="D2376"/>
    </row>
    <row r="2377" spans="2:4" ht="15.75" customHeight="1" x14ac:dyDescent="0.2">
      <c r="B2377"/>
      <c r="D2377"/>
    </row>
    <row r="2378" spans="2:4" ht="15.75" customHeight="1" x14ac:dyDescent="0.2">
      <c r="B2378"/>
      <c r="D2378"/>
    </row>
    <row r="2379" spans="2:4" ht="15.75" customHeight="1" x14ac:dyDescent="0.2">
      <c r="B2379"/>
      <c r="D2379"/>
    </row>
    <row r="2380" spans="2:4" ht="15.75" customHeight="1" x14ac:dyDescent="0.2">
      <c r="B2380"/>
      <c r="D2380"/>
    </row>
    <row r="2381" spans="2:4" ht="15.75" customHeight="1" x14ac:dyDescent="0.2">
      <c r="B2381"/>
      <c r="D2381"/>
    </row>
    <row r="2382" spans="2:4" ht="15.75" customHeight="1" x14ac:dyDescent="0.2">
      <c r="B2382"/>
      <c r="D2382"/>
    </row>
    <row r="2383" spans="2:4" ht="15.75" customHeight="1" x14ac:dyDescent="0.2">
      <c r="B2383"/>
      <c r="D2383"/>
    </row>
    <row r="2384" spans="2:4" ht="15.75" customHeight="1" x14ac:dyDescent="0.2">
      <c r="B2384"/>
      <c r="D2384"/>
    </row>
    <row r="2385" spans="2:4" ht="15.75" customHeight="1" x14ac:dyDescent="0.2">
      <c r="B2385"/>
      <c r="D2385"/>
    </row>
    <row r="2386" spans="2:4" ht="15.75" customHeight="1" x14ac:dyDescent="0.2">
      <c r="B2386"/>
      <c r="D2386"/>
    </row>
    <row r="2387" spans="2:4" ht="15.75" customHeight="1" x14ac:dyDescent="0.2">
      <c r="B2387"/>
      <c r="D2387"/>
    </row>
    <row r="2388" spans="2:4" ht="15.75" customHeight="1" x14ac:dyDescent="0.2">
      <c r="B2388"/>
      <c r="D2388"/>
    </row>
    <row r="2389" spans="2:4" ht="15.75" customHeight="1" x14ac:dyDescent="0.2">
      <c r="B2389"/>
      <c r="D2389"/>
    </row>
    <row r="2390" spans="2:4" ht="15.75" customHeight="1" x14ac:dyDescent="0.2">
      <c r="B2390"/>
      <c r="D2390"/>
    </row>
    <row r="2391" spans="2:4" ht="15.75" customHeight="1" x14ac:dyDescent="0.2">
      <c r="B2391"/>
      <c r="D2391"/>
    </row>
    <row r="2392" spans="2:4" ht="15.75" customHeight="1" x14ac:dyDescent="0.2">
      <c r="B2392"/>
      <c r="D2392"/>
    </row>
    <row r="2393" spans="2:4" ht="15.75" customHeight="1" x14ac:dyDescent="0.2">
      <c r="B2393"/>
      <c r="D2393"/>
    </row>
    <row r="2394" spans="2:4" ht="15.75" customHeight="1" x14ac:dyDescent="0.2">
      <c r="B2394"/>
      <c r="D2394"/>
    </row>
    <row r="2395" spans="2:4" ht="15.75" customHeight="1" x14ac:dyDescent="0.2">
      <c r="B2395"/>
      <c r="D2395"/>
    </row>
    <row r="2396" spans="2:4" ht="15.75" customHeight="1" x14ac:dyDescent="0.2">
      <c r="B2396"/>
      <c r="D2396"/>
    </row>
    <row r="2397" spans="2:4" ht="15.75" customHeight="1" x14ac:dyDescent="0.2">
      <c r="B2397"/>
      <c r="D2397"/>
    </row>
    <row r="2398" spans="2:4" ht="15.75" customHeight="1" x14ac:dyDescent="0.2">
      <c r="B2398"/>
      <c r="D2398"/>
    </row>
    <row r="2399" spans="2:4" ht="15.75" customHeight="1" x14ac:dyDescent="0.2">
      <c r="B2399"/>
      <c r="D2399"/>
    </row>
    <row r="2400" spans="2:4" ht="15.75" customHeight="1" x14ac:dyDescent="0.2">
      <c r="B2400"/>
      <c r="D2400"/>
    </row>
    <row r="2401" spans="2:4" ht="15.75" customHeight="1" x14ac:dyDescent="0.2">
      <c r="B2401"/>
      <c r="D2401"/>
    </row>
    <row r="2402" spans="2:4" ht="15.75" customHeight="1" x14ac:dyDescent="0.2">
      <c r="B2402"/>
      <c r="D2402"/>
    </row>
    <row r="2403" spans="2:4" ht="15.75" customHeight="1" x14ac:dyDescent="0.2">
      <c r="B2403"/>
      <c r="D2403"/>
    </row>
    <row r="2404" spans="2:4" ht="15.75" customHeight="1" x14ac:dyDescent="0.2">
      <c r="B2404"/>
      <c r="D2404"/>
    </row>
    <row r="2405" spans="2:4" ht="15.75" customHeight="1" x14ac:dyDescent="0.2">
      <c r="B2405"/>
      <c r="D2405"/>
    </row>
    <row r="2406" spans="2:4" ht="15.75" customHeight="1" x14ac:dyDescent="0.2">
      <c r="B2406"/>
      <c r="D2406"/>
    </row>
    <row r="2407" spans="2:4" ht="15.75" customHeight="1" x14ac:dyDescent="0.2">
      <c r="B2407"/>
      <c r="D2407"/>
    </row>
    <row r="2408" spans="2:4" ht="15.75" customHeight="1" x14ac:dyDescent="0.2">
      <c r="B2408"/>
      <c r="D2408"/>
    </row>
    <row r="2409" spans="2:4" ht="15.75" customHeight="1" x14ac:dyDescent="0.2">
      <c r="B2409"/>
      <c r="D2409"/>
    </row>
    <row r="2410" spans="2:4" ht="15.75" customHeight="1" x14ac:dyDescent="0.2">
      <c r="B2410"/>
      <c r="D2410"/>
    </row>
    <row r="2411" spans="2:4" ht="15.75" customHeight="1" x14ac:dyDescent="0.2">
      <c r="B2411"/>
      <c r="D2411"/>
    </row>
    <row r="2412" spans="2:4" ht="15.75" customHeight="1" x14ac:dyDescent="0.2">
      <c r="B2412"/>
      <c r="D2412"/>
    </row>
    <row r="2413" spans="2:4" ht="15.75" customHeight="1" x14ac:dyDescent="0.2">
      <c r="B2413"/>
      <c r="D2413"/>
    </row>
    <row r="2414" spans="2:4" ht="15.75" customHeight="1" x14ac:dyDescent="0.2">
      <c r="B2414"/>
      <c r="D2414"/>
    </row>
    <row r="2415" spans="2:4" ht="15.75" customHeight="1" x14ac:dyDescent="0.2">
      <c r="B2415"/>
      <c r="D2415"/>
    </row>
    <row r="2416" spans="2:4" ht="15.75" customHeight="1" x14ac:dyDescent="0.2">
      <c r="B2416"/>
      <c r="D2416"/>
    </row>
    <row r="2417" spans="2:4" ht="15.75" customHeight="1" x14ac:dyDescent="0.2">
      <c r="B2417"/>
      <c r="D2417"/>
    </row>
    <row r="2418" spans="2:4" ht="15.75" customHeight="1" x14ac:dyDescent="0.2">
      <c r="B2418"/>
      <c r="D2418"/>
    </row>
    <row r="2419" spans="2:4" ht="15.75" customHeight="1" x14ac:dyDescent="0.2">
      <c r="B2419"/>
      <c r="D2419"/>
    </row>
    <row r="2420" spans="2:4" ht="15.75" customHeight="1" x14ac:dyDescent="0.2">
      <c r="B2420"/>
      <c r="D2420"/>
    </row>
    <row r="2421" spans="2:4" ht="15.75" customHeight="1" x14ac:dyDescent="0.2">
      <c r="B2421"/>
      <c r="D2421"/>
    </row>
    <row r="2422" spans="2:4" ht="15.75" customHeight="1" x14ac:dyDescent="0.2">
      <c r="B2422"/>
      <c r="D2422"/>
    </row>
    <row r="2423" spans="2:4" ht="15.75" customHeight="1" x14ac:dyDescent="0.2">
      <c r="B2423"/>
      <c r="D2423"/>
    </row>
    <row r="2424" spans="2:4" ht="15.75" customHeight="1" x14ac:dyDescent="0.2">
      <c r="B2424"/>
      <c r="D2424"/>
    </row>
    <row r="2425" spans="2:4" ht="15.75" customHeight="1" x14ac:dyDescent="0.2">
      <c r="B2425"/>
      <c r="D2425"/>
    </row>
    <row r="2426" spans="2:4" ht="15.75" customHeight="1" x14ac:dyDescent="0.2">
      <c r="B2426"/>
      <c r="D2426"/>
    </row>
    <row r="2427" spans="2:4" ht="15.75" customHeight="1" x14ac:dyDescent="0.2">
      <c r="B2427"/>
      <c r="D2427"/>
    </row>
    <row r="2428" spans="2:4" ht="15.75" customHeight="1" x14ac:dyDescent="0.2">
      <c r="B2428"/>
      <c r="D2428"/>
    </row>
    <row r="2429" spans="2:4" ht="15.75" customHeight="1" x14ac:dyDescent="0.2">
      <c r="B2429"/>
      <c r="D2429"/>
    </row>
    <row r="2430" spans="2:4" ht="15.75" customHeight="1" x14ac:dyDescent="0.2">
      <c r="B2430"/>
      <c r="D2430"/>
    </row>
    <row r="2431" spans="2:4" ht="15.75" customHeight="1" x14ac:dyDescent="0.2">
      <c r="B2431"/>
      <c r="D2431"/>
    </row>
    <row r="2432" spans="2:4" ht="15.75" customHeight="1" x14ac:dyDescent="0.2">
      <c r="B2432"/>
      <c r="D2432"/>
    </row>
    <row r="2433" spans="2:4" ht="15.75" customHeight="1" x14ac:dyDescent="0.2">
      <c r="B2433"/>
      <c r="D2433"/>
    </row>
    <row r="2434" spans="2:4" ht="15.75" customHeight="1" x14ac:dyDescent="0.2">
      <c r="B2434"/>
      <c r="D2434"/>
    </row>
    <row r="2435" spans="2:4" ht="15.75" customHeight="1" x14ac:dyDescent="0.2">
      <c r="B2435"/>
      <c r="D2435"/>
    </row>
    <row r="2436" spans="2:4" ht="15.75" customHeight="1" x14ac:dyDescent="0.2">
      <c r="B2436"/>
      <c r="D2436"/>
    </row>
    <row r="2437" spans="2:4" ht="15.75" customHeight="1" x14ac:dyDescent="0.2">
      <c r="B2437"/>
      <c r="D2437"/>
    </row>
    <row r="2438" spans="2:4" ht="15.75" customHeight="1" x14ac:dyDescent="0.2">
      <c r="B2438"/>
      <c r="D2438"/>
    </row>
    <row r="2439" spans="2:4" ht="15.75" customHeight="1" x14ac:dyDescent="0.2">
      <c r="B2439"/>
      <c r="D2439"/>
    </row>
    <row r="2440" spans="2:4" ht="15.75" customHeight="1" x14ac:dyDescent="0.2">
      <c r="B2440"/>
      <c r="D2440"/>
    </row>
    <row r="2441" spans="2:4" ht="15.75" customHeight="1" x14ac:dyDescent="0.2">
      <c r="B2441"/>
      <c r="D2441"/>
    </row>
    <row r="2442" spans="2:4" ht="15.75" customHeight="1" x14ac:dyDescent="0.2">
      <c r="B2442"/>
      <c r="D2442"/>
    </row>
    <row r="2443" spans="2:4" ht="15.75" customHeight="1" x14ac:dyDescent="0.2">
      <c r="B2443"/>
      <c r="D2443"/>
    </row>
    <row r="2444" spans="2:4" ht="15.75" customHeight="1" x14ac:dyDescent="0.2">
      <c r="B2444"/>
      <c r="D2444"/>
    </row>
    <row r="2445" spans="2:4" ht="15.75" customHeight="1" x14ac:dyDescent="0.2">
      <c r="B2445"/>
      <c r="D2445"/>
    </row>
    <row r="2446" spans="2:4" ht="15.75" customHeight="1" x14ac:dyDescent="0.2">
      <c r="B2446"/>
      <c r="D2446"/>
    </row>
    <row r="2447" spans="2:4" ht="15.75" customHeight="1" x14ac:dyDescent="0.2">
      <c r="B2447"/>
      <c r="D2447"/>
    </row>
    <row r="2448" spans="2:4" ht="15.75" customHeight="1" x14ac:dyDescent="0.2">
      <c r="B2448"/>
      <c r="D2448"/>
    </row>
    <row r="2449" spans="2:4" ht="15.75" customHeight="1" x14ac:dyDescent="0.2">
      <c r="B2449"/>
      <c r="D2449"/>
    </row>
    <row r="2450" spans="2:4" ht="15.75" customHeight="1" x14ac:dyDescent="0.2">
      <c r="B2450"/>
      <c r="D2450"/>
    </row>
    <row r="2451" spans="2:4" ht="15.75" customHeight="1" x14ac:dyDescent="0.2">
      <c r="B2451"/>
      <c r="D2451"/>
    </row>
    <row r="2452" spans="2:4" ht="15.75" customHeight="1" x14ac:dyDescent="0.2">
      <c r="B2452"/>
      <c r="D2452"/>
    </row>
    <row r="2453" spans="2:4" ht="15.75" customHeight="1" x14ac:dyDescent="0.2">
      <c r="B2453"/>
      <c r="D2453"/>
    </row>
    <row r="2454" spans="2:4" ht="15.75" customHeight="1" x14ac:dyDescent="0.2">
      <c r="B2454"/>
      <c r="D2454"/>
    </row>
    <row r="2455" spans="2:4" ht="15.75" customHeight="1" x14ac:dyDescent="0.2">
      <c r="B2455"/>
      <c r="D2455"/>
    </row>
    <row r="2456" spans="2:4" ht="15.75" customHeight="1" x14ac:dyDescent="0.2">
      <c r="B2456"/>
      <c r="D2456"/>
    </row>
    <row r="2457" spans="2:4" ht="15.75" customHeight="1" x14ac:dyDescent="0.2">
      <c r="B2457"/>
      <c r="D2457"/>
    </row>
    <row r="2458" spans="2:4" ht="15.75" customHeight="1" x14ac:dyDescent="0.2">
      <c r="B2458"/>
      <c r="D2458"/>
    </row>
    <row r="2459" spans="2:4" ht="15.75" customHeight="1" x14ac:dyDescent="0.2">
      <c r="B2459"/>
      <c r="D2459"/>
    </row>
    <row r="2460" spans="2:4" ht="15.75" customHeight="1" x14ac:dyDescent="0.2">
      <c r="B2460"/>
      <c r="D2460"/>
    </row>
    <row r="2461" spans="2:4" ht="15.75" customHeight="1" x14ac:dyDescent="0.2">
      <c r="B2461"/>
      <c r="D2461"/>
    </row>
    <row r="2462" spans="2:4" ht="15.75" customHeight="1" x14ac:dyDescent="0.2">
      <c r="B2462"/>
      <c r="D2462"/>
    </row>
    <row r="2463" spans="2:4" ht="15.75" customHeight="1" x14ac:dyDescent="0.2">
      <c r="B2463"/>
      <c r="D2463"/>
    </row>
    <row r="2464" spans="2:4" ht="15.75" customHeight="1" x14ac:dyDescent="0.2">
      <c r="B2464"/>
      <c r="D2464"/>
    </row>
    <row r="2465" spans="2:4" ht="15.75" customHeight="1" x14ac:dyDescent="0.2">
      <c r="B2465"/>
      <c r="D2465"/>
    </row>
    <row r="2466" spans="2:4" ht="15.75" customHeight="1" x14ac:dyDescent="0.2">
      <c r="B2466"/>
      <c r="D2466"/>
    </row>
    <row r="2467" spans="2:4" ht="15.75" customHeight="1" x14ac:dyDescent="0.2">
      <c r="B2467"/>
      <c r="D2467"/>
    </row>
    <row r="2468" spans="2:4" ht="15.75" customHeight="1" x14ac:dyDescent="0.2">
      <c r="B2468"/>
      <c r="D2468"/>
    </row>
    <row r="2469" spans="2:4" ht="15.75" customHeight="1" x14ac:dyDescent="0.2">
      <c r="B2469"/>
      <c r="D2469"/>
    </row>
    <row r="2470" spans="2:4" ht="15.75" customHeight="1" x14ac:dyDescent="0.2">
      <c r="B2470"/>
      <c r="D2470"/>
    </row>
    <row r="2471" spans="2:4" ht="15.75" customHeight="1" x14ac:dyDescent="0.2">
      <c r="B2471"/>
      <c r="D2471"/>
    </row>
    <row r="2472" spans="2:4" ht="15.75" customHeight="1" x14ac:dyDescent="0.2">
      <c r="B2472"/>
      <c r="D2472"/>
    </row>
    <row r="2473" spans="2:4" ht="15.75" customHeight="1" x14ac:dyDescent="0.2">
      <c r="B2473"/>
      <c r="D2473"/>
    </row>
    <row r="2474" spans="2:4" ht="15.75" customHeight="1" x14ac:dyDescent="0.2">
      <c r="B2474"/>
      <c r="D2474"/>
    </row>
    <row r="2475" spans="2:4" ht="15.75" customHeight="1" x14ac:dyDescent="0.2">
      <c r="B2475"/>
      <c r="D2475"/>
    </row>
    <row r="2476" spans="2:4" ht="15.75" customHeight="1" x14ac:dyDescent="0.2">
      <c r="B2476"/>
      <c r="D2476"/>
    </row>
    <row r="2477" spans="2:4" ht="15.75" customHeight="1" x14ac:dyDescent="0.2">
      <c r="B2477"/>
      <c r="D2477"/>
    </row>
    <row r="2478" spans="2:4" ht="15.75" customHeight="1" x14ac:dyDescent="0.2">
      <c r="B2478"/>
      <c r="D2478"/>
    </row>
    <row r="2479" spans="2:4" ht="15.75" customHeight="1" x14ac:dyDescent="0.2">
      <c r="B2479"/>
      <c r="D2479"/>
    </row>
    <row r="2480" spans="2:4" ht="15.75" customHeight="1" x14ac:dyDescent="0.2">
      <c r="B2480"/>
      <c r="D2480"/>
    </row>
    <row r="2481" spans="2:4" ht="15.75" customHeight="1" x14ac:dyDescent="0.2">
      <c r="B2481"/>
      <c r="D2481"/>
    </row>
    <row r="2482" spans="2:4" ht="15.75" customHeight="1" x14ac:dyDescent="0.2">
      <c r="B2482"/>
      <c r="D2482"/>
    </row>
    <row r="2483" spans="2:4" ht="15.75" customHeight="1" x14ac:dyDescent="0.2">
      <c r="B2483"/>
      <c r="D2483"/>
    </row>
    <row r="2484" spans="2:4" ht="15.75" customHeight="1" x14ac:dyDescent="0.2">
      <c r="B2484"/>
      <c r="D2484"/>
    </row>
    <row r="2485" spans="2:4" ht="15.75" customHeight="1" x14ac:dyDescent="0.2">
      <c r="B2485"/>
      <c r="D2485"/>
    </row>
    <row r="2486" spans="2:4" ht="15.75" customHeight="1" x14ac:dyDescent="0.2">
      <c r="B2486"/>
      <c r="D2486"/>
    </row>
    <row r="2487" spans="2:4" ht="15.75" customHeight="1" x14ac:dyDescent="0.2">
      <c r="B2487"/>
      <c r="D2487"/>
    </row>
    <row r="2488" spans="2:4" ht="15.75" customHeight="1" x14ac:dyDescent="0.2">
      <c r="B2488"/>
      <c r="D2488"/>
    </row>
    <row r="2489" spans="2:4" ht="15.75" customHeight="1" x14ac:dyDescent="0.2">
      <c r="B2489"/>
      <c r="D2489"/>
    </row>
    <row r="2490" spans="2:4" ht="15.75" customHeight="1" x14ac:dyDescent="0.2">
      <c r="B2490"/>
      <c r="D2490"/>
    </row>
    <row r="2491" spans="2:4" ht="15.75" customHeight="1" x14ac:dyDescent="0.2">
      <c r="B2491"/>
      <c r="D2491"/>
    </row>
    <row r="2492" spans="2:4" ht="15.75" customHeight="1" x14ac:dyDescent="0.2">
      <c r="B2492"/>
      <c r="D2492"/>
    </row>
    <row r="2493" spans="2:4" ht="15.75" customHeight="1" x14ac:dyDescent="0.2">
      <c r="B2493"/>
      <c r="D2493"/>
    </row>
    <row r="2494" spans="2:4" ht="15.75" customHeight="1" x14ac:dyDescent="0.2">
      <c r="B2494"/>
      <c r="D2494"/>
    </row>
    <row r="2495" spans="2:4" ht="15.75" customHeight="1" x14ac:dyDescent="0.2">
      <c r="B2495"/>
      <c r="D2495"/>
    </row>
    <row r="2496" spans="2:4" ht="15.75" customHeight="1" x14ac:dyDescent="0.2">
      <c r="B2496"/>
      <c r="D2496"/>
    </row>
    <row r="2497" spans="2:4" ht="15.75" customHeight="1" x14ac:dyDescent="0.2">
      <c r="B2497"/>
      <c r="D2497"/>
    </row>
    <row r="2498" spans="2:4" ht="15.75" customHeight="1" x14ac:dyDescent="0.2">
      <c r="B2498"/>
      <c r="D2498"/>
    </row>
    <row r="2499" spans="2:4" ht="15.75" customHeight="1" x14ac:dyDescent="0.2">
      <c r="B2499"/>
      <c r="D2499"/>
    </row>
    <row r="2500" spans="2:4" ht="15.75" customHeight="1" x14ac:dyDescent="0.2">
      <c r="B2500"/>
      <c r="D2500"/>
    </row>
    <row r="2501" spans="2:4" ht="15.75" customHeight="1" x14ac:dyDescent="0.2">
      <c r="B2501"/>
      <c r="D2501"/>
    </row>
    <row r="2502" spans="2:4" ht="15.75" customHeight="1" x14ac:dyDescent="0.2">
      <c r="B2502"/>
      <c r="D2502"/>
    </row>
    <row r="2503" spans="2:4" ht="15.75" customHeight="1" x14ac:dyDescent="0.2">
      <c r="B2503"/>
      <c r="D2503"/>
    </row>
    <row r="2504" spans="2:4" ht="15.75" customHeight="1" x14ac:dyDescent="0.2">
      <c r="B2504"/>
      <c r="D2504"/>
    </row>
    <row r="2505" spans="2:4" ht="15.75" customHeight="1" x14ac:dyDescent="0.2">
      <c r="B2505"/>
      <c r="D2505"/>
    </row>
    <row r="2506" spans="2:4" ht="15.75" customHeight="1" x14ac:dyDescent="0.2">
      <c r="B2506"/>
      <c r="D2506"/>
    </row>
    <row r="2507" spans="2:4" ht="15.75" customHeight="1" x14ac:dyDescent="0.2">
      <c r="B2507"/>
      <c r="D2507"/>
    </row>
    <row r="2508" spans="2:4" ht="15.75" customHeight="1" x14ac:dyDescent="0.2">
      <c r="B2508"/>
      <c r="D2508"/>
    </row>
    <row r="2509" spans="2:4" ht="15.75" customHeight="1" x14ac:dyDescent="0.2">
      <c r="B2509"/>
      <c r="D2509"/>
    </row>
    <row r="2510" spans="2:4" ht="15.75" customHeight="1" x14ac:dyDescent="0.2">
      <c r="B2510"/>
      <c r="D2510"/>
    </row>
    <row r="2511" spans="2:4" ht="15.75" customHeight="1" x14ac:dyDescent="0.2">
      <c r="B2511"/>
      <c r="D2511"/>
    </row>
    <row r="2512" spans="2:4" ht="15.75" customHeight="1" x14ac:dyDescent="0.2">
      <c r="B2512"/>
      <c r="D2512"/>
    </row>
    <row r="2513" spans="2:4" ht="15.75" customHeight="1" x14ac:dyDescent="0.2">
      <c r="B2513"/>
      <c r="D2513"/>
    </row>
    <row r="2514" spans="2:4" ht="15.75" customHeight="1" x14ac:dyDescent="0.2">
      <c r="B2514"/>
      <c r="D2514"/>
    </row>
    <row r="2515" spans="2:4" ht="15.75" customHeight="1" x14ac:dyDescent="0.2">
      <c r="B2515"/>
      <c r="D2515"/>
    </row>
    <row r="2516" spans="2:4" ht="15.75" customHeight="1" x14ac:dyDescent="0.2">
      <c r="B2516"/>
      <c r="D2516"/>
    </row>
    <row r="2517" spans="2:4" ht="15.75" customHeight="1" x14ac:dyDescent="0.2">
      <c r="B2517"/>
      <c r="D2517"/>
    </row>
    <row r="2518" spans="2:4" ht="15.75" customHeight="1" x14ac:dyDescent="0.2">
      <c r="B2518"/>
      <c r="D2518"/>
    </row>
    <row r="2519" spans="2:4" ht="15.75" customHeight="1" x14ac:dyDescent="0.2">
      <c r="B2519"/>
      <c r="D2519"/>
    </row>
    <row r="2520" spans="2:4" ht="15.75" customHeight="1" x14ac:dyDescent="0.2">
      <c r="B2520"/>
      <c r="D2520"/>
    </row>
    <row r="2521" spans="2:4" ht="15.75" customHeight="1" x14ac:dyDescent="0.2">
      <c r="B2521"/>
      <c r="D2521"/>
    </row>
    <row r="2522" spans="2:4" ht="15.75" customHeight="1" x14ac:dyDescent="0.2">
      <c r="B2522"/>
      <c r="D2522"/>
    </row>
    <row r="2523" spans="2:4" ht="15.75" customHeight="1" x14ac:dyDescent="0.2">
      <c r="B2523"/>
      <c r="D2523"/>
    </row>
    <row r="2524" spans="2:4" ht="15.75" customHeight="1" x14ac:dyDescent="0.2">
      <c r="B2524"/>
      <c r="D2524"/>
    </row>
    <row r="2525" spans="2:4" ht="15.75" customHeight="1" x14ac:dyDescent="0.2">
      <c r="B2525"/>
      <c r="D2525"/>
    </row>
    <row r="2526" spans="2:4" ht="15.75" customHeight="1" x14ac:dyDescent="0.2">
      <c r="B2526"/>
      <c r="D2526"/>
    </row>
    <row r="2527" spans="2:4" ht="15.75" customHeight="1" x14ac:dyDescent="0.2">
      <c r="B2527"/>
      <c r="D2527"/>
    </row>
    <row r="2528" spans="2:4" ht="15.75" customHeight="1" x14ac:dyDescent="0.2">
      <c r="B2528"/>
      <c r="D2528"/>
    </row>
    <row r="2529" spans="2:4" ht="15.75" customHeight="1" x14ac:dyDescent="0.2">
      <c r="B2529"/>
      <c r="D2529"/>
    </row>
    <row r="2530" spans="2:4" ht="15.75" customHeight="1" x14ac:dyDescent="0.2">
      <c r="B2530"/>
      <c r="D2530"/>
    </row>
    <row r="2531" spans="2:4" ht="15.75" customHeight="1" x14ac:dyDescent="0.2">
      <c r="B2531"/>
      <c r="D2531"/>
    </row>
    <row r="2532" spans="2:4" ht="15.75" customHeight="1" x14ac:dyDescent="0.2">
      <c r="B2532"/>
      <c r="D2532"/>
    </row>
    <row r="2533" spans="2:4" ht="15.75" customHeight="1" x14ac:dyDescent="0.2">
      <c r="B2533"/>
      <c r="D2533"/>
    </row>
    <row r="2534" spans="2:4" ht="15.75" customHeight="1" x14ac:dyDescent="0.2">
      <c r="B2534"/>
      <c r="D2534"/>
    </row>
    <row r="2535" spans="2:4" ht="15.75" customHeight="1" x14ac:dyDescent="0.2">
      <c r="B2535"/>
      <c r="D2535"/>
    </row>
    <row r="2536" spans="2:4" ht="15.75" customHeight="1" x14ac:dyDescent="0.2">
      <c r="B2536"/>
      <c r="D2536"/>
    </row>
    <row r="2537" spans="2:4" ht="15.75" customHeight="1" x14ac:dyDescent="0.2">
      <c r="B2537"/>
      <c r="D2537"/>
    </row>
    <row r="2538" spans="2:4" ht="15.75" customHeight="1" x14ac:dyDescent="0.2">
      <c r="B2538"/>
      <c r="D2538"/>
    </row>
    <row r="2539" spans="2:4" ht="15.75" customHeight="1" x14ac:dyDescent="0.2">
      <c r="B2539"/>
      <c r="D2539"/>
    </row>
    <row r="2540" spans="2:4" ht="15.75" customHeight="1" x14ac:dyDescent="0.2">
      <c r="B2540"/>
      <c r="D2540"/>
    </row>
    <row r="2541" spans="2:4" ht="15.75" customHeight="1" x14ac:dyDescent="0.2">
      <c r="B2541"/>
      <c r="D2541"/>
    </row>
    <row r="2542" spans="2:4" ht="15.75" customHeight="1" x14ac:dyDescent="0.2">
      <c r="B2542"/>
      <c r="D2542"/>
    </row>
    <row r="2543" spans="2:4" ht="15.75" customHeight="1" x14ac:dyDescent="0.2">
      <c r="B2543"/>
      <c r="D2543"/>
    </row>
    <row r="2544" spans="2:4" ht="15.75" customHeight="1" x14ac:dyDescent="0.2">
      <c r="B2544"/>
      <c r="D2544"/>
    </row>
    <row r="2545" spans="2:4" ht="15.75" customHeight="1" x14ac:dyDescent="0.2">
      <c r="B2545"/>
      <c r="D2545"/>
    </row>
    <row r="2546" spans="2:4" ht="15.75" customHeight="1" x14ac:dyDescent="0.2">
      <c r="B2546"/>
      <c r="D2546"/>
    </row>
    <row r="2547" spans="2:4" ht="15.75" customHeight="1" x14ac:dyDescent="0.2">
      <c r="B2547"/>
      <c r="D2547"/>
    </row>
    <row r="2548" spans="2:4" ht="15.75" customHeight="1" x14ac:dyDescent="0.2">
      <c r="B2548"/>
      <c r="D2548"/>
    </row>
    <row r="2549" spans="2:4" ht="15.75" customHeight="1" x14ac:dyDescent="0.2">
      <c r="B2549"/>
      <c r="D2549"/>
    </row>
    <row r="2550" spans="2:4" ht="15.75" customHeight="1" x14ac:dyDescent="0.2">
      <c r="B2550"/>
      <c r="D2550"/>
    </row>
    <row r="2551" spans="2:4" ht="15.75" customHeight="1" x14ac:dyDescent="0.2">
      <c r="B2551"/>
      <c r="D2551"/>
    </row>
    <row r="2552" spans="2:4" ht="15.75" customHeight="1" x14ac:dyDescent="0.2">
      <c r="B2552"/>
      <c r="D2552"/>
    </row>
    <row r="2553" spans="2:4" ht="15.75" customHeight="1" x14ac:dyDescent="0.2">
      <c r="B2553"/>
      <c r="D2553"/>
    </row>
    <row r="2554" spans="2:4" ht="15.75" customHeight="1" x14ac:dyDescent="0.2">
      <c r="B2554"/>
      <c r="D2554"/>
    </row>
    <row r="2555" spans="2:4" ht="15.75" customHeight="1" x14ac:dyDescent="0.2">
      <c r="B2555"/>
      <c r="D2555"/>
    </row>
    <row r="2556" spans="2:4" ht="15.75" customHeight="1" x14ac:dyDescent="0.2">
      <c r="B2556"/>
      <c r="D2556"/>
    </row>
    <row r="2557" spans="2:4" ht="15.75" customHeight="1" x14ac:dyDescent="0.2">
      <c r="B2557"/>
      <c r="D2557"/>
    </row>
    <row r="2558" spans="2:4" ht="15.75" customHeight="1" x14ac:dyDescent="0.2">
      <c r="B2558"/>
      <c r="D2558"/>
    </row>
    <row r="2559" spans="2:4" ht="15.75" customHeight="1" x14ac:dyDescent="0.2">
      <c r="B2559"/>
      <c r="D2559"/>
    </row>
    <row r="2560" spans="2:4" ht="15.75" customHeight="1" x14ac:dyDescent="0.2">
      <c r="B2560"/>
      <c r="D2560"/>
    </row>
    <row r="2561" spans="2:4" ht="15.75" customHeight="1" x14ac:dyDescent="0.2">
      <c r="B2561"/>
      <c r="D2561"/>
    </row>
    <row r="2562" spans="2:4" ht="15.75" customHeight="1" x14ac:dyDescent="0.2">
      <c r="B2562"/>
      <c r="D2562"/>
    </row>
    <row r="2563" spans="2:4" ht="15.75" customHeight="1" x14ac:dyDescent="0.2">
      <c r="B2563"/>
      <c r="D2563"/>
    </row>
    <row r="2564" spans="2:4" ht="15.75" customHeight="1" x14ac:dyDescent="0.2">
      <c r="B2564"/>
      <c r="D2564"/>
    </row>
    <row r="2565" spans="2:4" ht="15.75" customHeight="1" x14ac:dyDescent="0.2">
      <c r="B2565"/>
      <c r="D2565"/>
    </row>
    <row r="2566" spans="2:4" ht="15.75" customHeight="1" x14ac:dyDescent="0.2">
      <c r="B2566"/>
      <c r="D2566"/>
    </row>
    <row r="2567" spans="2:4" ht="15.75" customHeight="1" x14ac:dyDescent="0.2">
      <c r="B2567"/>
      <c r="D2567"/>
    </row>
    <row r="2568" spans="2:4" ht="15.75" customHeight="1" x14ac:dyDescent="0.2">
      <c r="B2568"/>
      <c r="D2568"/>
    </row>
    <row r="2569" spans="2:4" ht="15.75" customHeight="1" x14ac:dyDescent="0.2">
      <c r="B2569"/>
      <c r="D2569"/>
    </row>
    <row r="2570" spans="2:4" ht="15.75" customHeight="1" x14ac:dyDescent="0.2">
      <c r="B2570"/>
      <c r="D2570"/>
    </row>
    <row r="2571" spans="2:4" ht="15.75" customHeight="1" x14ac:dyDescent="0.2">
      <c r="B2571"/>
      <c r="D2571"/>
    </row>
    <row r="2572" spans="2:4" ht="15.75" customHeight="1" x14ac:dyDescent="0.2">
      <c r="B2572"/>
      <c r="D2572"/>
    </row>
    <row r="2573" spans="2:4" ht="15.75" customHeight="1" x14ac:dyDescent="0.2">
      <c r="B2573"/>
      <c r="D2573"/>
    </row>
    <row r="2574" spans="2:4" ht="15.75" customHeight="1" x14ac:dyDescent="0.2">
      <c r="B2574"/>
      <c r="D2574"/>
    </row>
    <row r="2575" spans="2:4" ht="15.75" customHeight="1" x14ac:dyDescent="0.2">
      <c r="B2575"/>
      <c r="D2575"/>
    </row>
    <row r="2576" spans="2:4" ht="15.75" customHeight="1" x14ac:dyDescent="0.2">
      <c r="B2576"/>
      <c r="D2576"/>
    </row>
    <row r="2577" spans="2:4" ht="15.75" customHeight="1" x14ac:dyDescent="0.2">
      <c r="B2577"/>
      <c r="D2577"/>
    </row>
    <row r="2578" spans="2:4" ht="15.75" customHeight="1" x14ac:dyDescent="0.2">
      <c r="B2578"/>
      <c r="D2578"/>
    </row>
    <row r="2579" spans="2:4" ht="15.75" customHeight="1" x14ac:dyDescent="0.2">
      <c r="B2579"/>
      <c r="D2579"/>
    </row>
    <row r="2580" spans="2:4" ht="15.75" customHeight="1" x14ac:dyDescent="0.2">
      <c r="B2580"/>
      <c r="D2580"/>
    </row>
    <row r="2581" spans="2:4" ht="15.75" customHeight="1" x14ac:dyDescent="0.2">
      <c r="B2581"/>
      <c r="D2581"/>
    </row>
    <row r="2582" spans="2:4" ht="15.75" customHeight="1" x14ac:dyDescent="0.2">
      <c r="B2582"/>
      <c r="D2582"/>
    </row>
    <row r="2583" spans="2:4" ht="15.75" customHeight="1" x14ac:dyDescent="0.2">
      <c r="B2583"/>
      <c r="D2583"/>
    </row>
    <row r="2584" spans="2:4" ht="15.75" customHeight="1" x14ac:dyDescent="0.2">
      <c r="B2584"/>
      <c r="D2584"/>
    </row>
    <row r="2585" spans="2:4" ht="15.75" customHeight="1" x14ac:dyDescent="0.2">
      <c r="B2585"/>
      <c r="D2585"/>
    </row>
    <row r="2586" spans="2:4" ht="15.75" customHeight="1" x14ac:dyDescent="0.2">
      <c r="B2586"/>
      <c r="D2586"/>
    </row>
    <row r="2587" spans="2:4" ht="15.75" customHeight="1" x14ac:dyDescent="0.2">
      <c r="B2587"/>
      <c r="D2587"/>
    </row>
    <row r="2588" spans="2:4" ht="15.75" customHeight="1" x14ac:dyDescent="0.2">
      <c r="B2588"/>
      <c r="D2588"/>
    </row>
    <row r="2589" spans="2:4" ht="15.75" customHeight="1" x14ac:dyDescent="0.2">
      <c r="B2589"/>
      <c r="D2589"/>
    </row>
    <row r="2590" spans="2:4" ht="15.75" customHeight="1" x14ac:dyDescent="0.2">
      <c r="B2590"/>
      <c r="D2590"/>
    </row>
    <row r="2591" spans="2:4" ht="15.75" customHeight="1" x14ac:dyDescent="0.2">
      <c r="B2591"/>
      <c r="D2591"/>
    </row>
    <row r="2592" spans="2:4" ht="15.75" customHeight="1" x14ac:dyDescent="0.2">
      <c r="B2592"/>
      <c r="D2592"/>
    </row>
    <row r="2593" spans="2:4" ht="15.75" customHeight="1" x14ac:dyDescent="0.2">
      <c r="B2593"/>
      <c r="D2593"/>
    </row>
    <row r="2594" spans="2:4" ht="15.75" customHeight="1" x14ac:dyDescent="0.2">
      <c r="B2594"/>
      <c r="D2594"/>
    </row>
    <row r="2595" spans="2:4" ht="15.75" customHeight="1" x14ac:dyDescent="0.2">
      <c r="B2595"/>
      <c r="D2595"/>
    </row>
    <row r="2596" spans="2:4" ht="15.75" customHeight="1" x14ac:dyDescent="0.2">
      <c r="B2596"/>
      <c r="D2596"/>
    </row>
    <row r="2597" spans="2:4" ht="15.75" customHeight="1" x14ac:dyDescent="0.2">
      <c r="B2597"/>
      <c r="D2597"/>
    </row>
    <row r="2598" spans="2:4" ht="15.75" customHeight="1" x14ac:dyDescent="0.2">
      <c r="B2598"/>
      <c r="D2598"/>
    </row>
    <row r="2599" spans="2:4" ht="15.75" customHeight="1" x14ac:dyDescent="0.2">
      <c r="B2599"/>
      <c r="D2599"/>
    </row>
    <row r="2600" spans="2:4" ht="15.75" customHeight="1" x14ac:dyDescent="0.2">
      <c r="B2600"/>
      <c r="D2600"/>
    </row>
    <row r="2601" spans="2:4" ht="15.75" customHeight="1" x14ac:dyDescent="0.2">
      <c r="B2601"/>
      <c r="D2601"/>
    </row>
    <row r="2602" spans="2:4" ht="15.75" customHeight="1" x14ac:dyDescent="0.2">
      <c r="B2602"/>
      <c r="D2602"/>
    </row>
    <row r="2603" spans="2:4" ht="15.75" customHeight="1" x14ac:dyDescent="0.2">
      <c r="B2603"/>
      <c r="D2603"/>
    </row>
    <row r="2604" spans="2:4" ht="15.75" customHeight="1" x14ac:dyDescent="0.2">
      <c r="B2604"/>
      <c r="D2604"/>
    </row>
    <row r="2605" spans="2:4" ht="15.75" customHeight="1" x14ac:dyDescent="0.2">
      <c r="B2605"/>
      <c r="D2605"/>
    </row>
    <row r="2606" spans="2:4" ht="15.75" customHeight="1" x14ac:dyDescent="0.2">
      <c r="B2606"/>
      <c r="D2606"/>
    </row>
    <row r="2607" spans="2:4" ht="15.75" customHeight="1" x14ac:dyDescent="0.2">
      <c r="B2607"/>
      <c r="D2607"/>
    </row>
    <row r="2608" spans="2:4" ht="15.75" customHeight="1" x14ac:dyDescent="0.2">
      <c r="B2608"/>
      <c r="D2608"/>
    </row>
    <row r="2609" spans="2:4" ht="15.75" customHeight="1" x14ac:dyDescent="0.2">
      <c r="B2609"/>
      <c r="D2609"/>
    </row>
    <row r="2610" spans="2:4" ht="15.75" customHeight="1" x14ac:dyDescent="0.2">
      <c r="B2610"/>
      <c r="D2610"/>
    </row>
    <row r="2611" spans="2:4" ht="15.75" customHeight="1" x14ac:dyDescent="0.2">
      <c r="B2611"/>
      <c r="D2611"/>
    </row>
    <row r="2612" spans="2:4" ht="15.75" customHeight="1" x14ac:dyDescent="0.2">
      <c r="B2612"/>
      <c r="D2612"/>
    </row>
    <row r="2613" spans="2:4" ht="15.75" customHeight="1" x14ac:dyDescent="0.2">
      <c r="B2613"/>
      <c r="D2613"/>
    </row>
    <row r="2614" spans="2:4" ht="15.75" customHeight="1" x14ac:dyDescent="0.2">
      <c r="B2614"/>
      <c r="D2614"/>
    </row>
    <row r="2615" spans="2:4" ht="15.75" customHeight="1" x14ac:dyDescent="0.2">
      <c r="B2615"/>
      <c r="D2615"/>
    </row>
    <row r="2616" spans="2:4" ht="15.75" customHeight="1" x14ac:dyDescent="0.2">
      <c r="B2616"/>
      <c r="D2616"/>
    </row>
    <row r="2617" spans="2:4" ht="15.75" customHeight="1" x14ac:dyDescent="0.2">
      <c r="B2617"/>
      <c r="D2617"/>
    </row>
    <row r="2618" spans="2:4" ht="15.75" customHeight="1" x14ac:dyDescent="0.2">
      <c r="B2618"/>
      <c r="D2618"/>
    </row>
    <row r="2619" spans="2:4" ht="15.75" customHeight="1" x14ac:dyDescent="0.2">
      <c r="B2619"/>
      <c r="D2619"/>
    </row>
    <row r="2620" spans="2:4" ht="15.75" customHeight="1" x14ac:dyDescent="0.2">
      <c r="B2620"/>
      <c r="D2620"/>
    </row>
    <row r="2621" spans="2:4" ht="15.75" customHeight="1" x14ac:dyDescent="0.2">
      <c r="B2621"/>
      <c r="D2621"/>
    </row>
    <row r="2622" spans="2:4" ht="15.75" customHeight="1" x14ac:dyDescent="0.2">
      <c r="B2622"/>
      <c r="D2622"/>
    </row>
    <row r="2623" spans="2:4" ht="15.75" customHeight="1" x14ac:dyDescent="0.2">
      <c r="B2623"/>
      <c r="D2623"/>
    </row>
    <row r="2624" spans="2:4" ht="15.75" customHeight="1" x14ac:dyDescent="0.2">
      <c r="B2624"/>
      <c r="D2624"/>
    </row>
    <row r="2625" spans="2:4" ht="15.75" customHeight="1" x14ac:dyDescent="0.2">
      <c r="B2625"/>
      <c r="D2625"/>
    </row>
    <row r="2626" spans="2:4" ht="15.75" customHeight="1" x14ac:dyDescent="0.2">
      <c r="B2626"/>
      <c r="D2626"/>
    </row>
    <row r="2627" spans="2:4" ht="15.75" customHeight="1" x14ac:dyDescent="0.2">
      <c r="B2627"/>
      <c r="D2627"/>
    </row>
    <row r="2628" spans="2:4" ht="15.75" customHeight="1" x14ac:dyDescent="0.2">
      <c r="B2628"/>
      <c r="D2628"/>
    </row>
    <row r="2629" spans="2:4" ht="15.75" customHeight="1" x14ac:dyDescent="0.2">
      <c r="B2629"/>
      <c r="D2629"/>
    </row>
    <row r="2630" spans="2:4" ht="15.75" customHeight="1" x14ac:dyDescent="0.2">
      <c r="B2630"/>
      <c r="D2630"/>
    </row>
    <row r="2631" spans="2:4" ht="15.75" customHeight="1" x14ac:dyDescent="0.2">
      <c r="B2631"/>
      <c r="D2631"/>
    </row>
    <row r="2632" spans="2:4" ht="15.75" customHeight="1" x14ac:dyDescent="0.2">
      <c r="B2632"/>
      <c r="D2632"/>
    </row>
    <row r="2633" spans="2:4" ht="15.75" customHeight="1" x14ac:dyDescent="0.2">
      <c r="B2633"/>
      <c r="D2633"/>
    </row>
    <row r="2634" spans="2:4" ht="15.75" customHeight="1" x14ac:dyDescent="0.2">
      <c r="B2634"/>
      <c r="D2634"/>
    </row>
    <row r="2635" spans="2:4" ht="15.75" customHeight="1" x14ac:dyDescent="0.2">
      <c r="B2635"/>
      <c r="D2635"/>
    </row>
    <row r="2636" spans="2:4" ht="15.75" customHeight="1" x14ac:dyDescent="0.2">
      <c r="B2636"/>
      <c r="D2636"/>
    </row>
    <row r="2637" spans="2:4" ht="15.75" customHeight="1" x14ac:dyDescent="0.2">
      <c r="B2637"/>
      <c r="D2637"/>
    </row>
    <row r="2638" spans="2:4" ht="15.75" customHeight="1" x14ac:dyDescent="0.2">
      <c r="B2638"/>
      <c r="D2638"/>
    </row>
    <row r="2639" spans="2:4" ht="15.75" customHeight="1" x14ac:dyDescent="0.2">
      <c r="B2639"/>
      <c r="D2639"/>
    </row>
    <row r="2640" spans="2:4" ht="15.75" customHeight="1" x14ac:dyDescent="0.2">
      <c r="B2640"/>
      <c r="D2640"/>
    </row>
    <row r="2641" spans="2:4" ht="15.75" customHeight="1" x14ac:dyDescent="0.2">
      <c r="B2641"/>
      <c r="D2641"/>
    </row>
    <row r="2642" spans="2:4" ht="15.75" customHeight="1" x14ac:dyDescent="0.2">
      <c r="B2642"/>
      <c r="D2642"/>
    </row>
    <row r="2643" spans="2:4" ht="15.75" customHeight="1" x14ac:dyDescent="0.2">
      <c r="B2643"/>
      <c r="D2643"/>
    </row>
    <row r="2644" spans="2:4" ht="15.75" customHeight="1" x14ac:dyDescent="0.2">
      <c r="B2644"/>
      <c r="D2644"/>
    </row>
    <row r="2645" spans="2:4" ht="15.75" customHeight="1" x14ac:dyDescent="0.2">
      <c r="B2645"/>
      <c r="D2645"/>
    </row>
    <row r="2646" spans="2:4" ht="15.75" customHeight="1" x14ac:dyDescent="0.2">
      <c r="B2646"/>
      <c r="D2646"/>
    </row>
    <row r="2647" spans="2:4" ht="15.75" customHeight="1" x14ac:dyDescent="0.2">
      <c r="B2647"/>
      <c r="D2647"/>
    </row>
    <row r="2648" spans="2:4" ht="15.75" customHeight="1" x14ac:dyDescent="0.2">
      <c r="B2648"/>
      <c r="D2648"/>
    </row>
    <row r="2649" spans="2:4" ht="15.75" customHeight="1" x14ac:dyDescent="0.2">
      <c r="B2649"/>
      <c r="D2649"/>
    </row>
    <row r="2650" spans="2:4" ht="15.75" customHeight="1" x14ac:dyDescent="0.2">
      <c r="B2650"/>
      <c r="D2650"/>
    </row>
    <row r="2651" spans="2:4" ht="15.75" customHeight="1" x14ac:dyDescent="0.2">
      <c r="B2651"/>
      <c r="D2651"/>
    </row>
    <row r="2652" spans="2:4" ht="15.75" customHeight="1" x14ac:dyDescent="0.2">
      <c r="B2652"/>
      <c r="D2652"/>
    </row>
    <row r="2653" spans="2:4" ht="15.75" customHeight="1" x14ac:dyDescent="0.2">
      <c r="B2653"/>
      <c r="D2653"/>
    </row>
    <row r="2654" spans="2:4" ht="15.75" customHeight="1" x14ac:dyDescent="0.2">
      <c r="B2654"/>
      <c r="D2654"/>
    </row>
    <row r="2655" spans="2:4" ht="15.75" customHeight="1" x14ac:dyDescent="0.2">
      <c r="B2655"/>
      <c r="D2655"/>
    </row>
    <row r="2656" spans="2:4" ht="15.75" customHeight="1" x14ac:dyDescent="0.2">
      <c r="B2656"/>
      <c r="D2656"/>
    </row>
    <row r="2657" spans="2:4" ht="15.75" customHeight="1" x14ac:dyDescent="0.2">
      <c r="B2657"/>
      <c r="D2657"/>
    </row>
    <row r="2658" spans="2:4" ht="15.75" customHeight="1" x14ac:dyDescent="0.2">
      <c r="B2658"/>
      <c r="D2658"/>
    </row>
    <row r="2659" spans="2:4" ht="15.75" customHeight="1" x14ac:dyDescent="0.2">
      <c r="B2659"/>
      <c r="D2659"/>
    </row>
    <row r="2660" spans="2:4" ht="15.75" customHeight="1" x14ac:dyDescent="0.2">
      <c r="B2660"/>
      <c r="D2660"/>
    </row>
    <row r="2661" spans="2:4" ht="15.75" customHeight="1" x14ac:dyDescent="0.2">
      <c r="B2661"/>
      <c r="D2661"/>
    </row>
    <row r="2662" spans="2:4" ht="15.75" customHeight="1" x14ac:dyDescent="0.2">
      <c r="B2662"/>
      <c r="D2662"/>
    </row>
    <row r="2663" spans="2:4" ht="15.75" customHeight="1" x14ac:dyDescent="0.2">
      <c r="B2663"/>
      <c r="D2663"/>
    </row>
    <row r="2664" spans="2:4" ht="15.75" customHeight="1" x14ac:dyDescent="0.2">
      <c r="B2664"/>
      <c r="D2664"/>
    </row>
    <row r="2665" spans="2:4" ht="15.75" customHeight="1" x14ac:dyDescent="0.2">
      <c r="B2665"/>
      <c r="D2665"/>
    </row>
    <row r="2666" spans="2:4" ht="15.75" customHeight="1" x14ac:dyDescent="0.2">
      <c r="B2666"/>
      <c r="D2666"/>
    </row>
    <row r="2667" spans="2:4" ht="15.75" customHeight="1" x14ac:dyDescent="0.2">
      <c r="B2667"/>
      <c r="D2667"/>
    </row>
    <row r="2668" spans="2:4" ht="15.75" customHeight="1" x14ac:dyDescent="0.2">
      <c r="B2668"/>
      <c r="D2668"/>
    </row>
    <row r="2669" spans="2:4" ht="15.75" customHeight="1" x14ac:dyDescent="0.2">
      <c r="B2669"/>
      <c r="D2669"/>
    </row>
    <row r="2670" spans="2:4" ht="15.75" customHeight="1" x14ac:dyDescent="0.2">
      <c r="B2670"/>
      <c r="D2670"/>
    </row>
    <row r="2671" spans="2:4" ht="15.75" customHeight="1" x14ac:dyDescent="0.2">
      <c r="B2671"/>
      <c r="D2671"/>
    </row>
    <row r="2672" spans="2:4" ht="15.75" customHeight="1" x14ac:dyDescent="0.2">
      <c r="B2672"/>
      <c r="D2672"/>
    </row>
    <row r="2673" spans="2:4" ht="15.75" customHeight="1" x14ac:dyDescent="0.2">
      <c r="B2673"/>
      <c r="D2673"/>
    </row>
    <row r="2674" spans="2:4" ht="15.75" customHeight="1" x14ac:dyDescent="0.2">
      <c r="B2674"/>
      <c r="D2674"/>
    </row>
    <row r="2675" spans="2:4" ht="15.75" customHeight="1" x14ac:dyDescent="0.2">
      <c r="B2675"/>
      <c r="D2675"/>
    </row>
    <row r="2676" spans="2:4" ht="15.75" customHeight="1" x14ac:dyDescent="0.2">
      <c r="B2676"/>
      <c r="D2676"/>
    </row>
    <row r="2677" spans="2:4" ht="15.75" customHeight="1" x14ac:dyDescent="0.2">
      <c r="B2677"/>
      <c r="D2677"/>
    </row>
    <row r="2678" spans="2:4" ht="15.75" customHeight="1" x14ac:dyDescent="0.2">
      <c r="B2678"/>
      <c r="D2678"/>
    </row>
    <row r="2679" spans="2:4" ht="15.75" customHeight="1" x14ac:dyDescent="0.2">
      <c r="B2679"/>
      <c r="D2679"/>
    </row>
    <row r="2680" spans="2:4" ht="15.75" customHeight="1" x14ac:dyDescent="0.2">
      <c r="B2680"/>
      <c r="D2680"/>
    </row>
    <row r="2681" spans="2:4" ht="15.75" customHeight="1" x14ac:dyDescent="0.2">
      <c r="B2681"/>
      <c r="D2681"/>
    </row>
    <row r="2682" spans="2:4" ht="15.75" customHeight="1" x14ac:dyDescent="0.2">
      <c r="B2682"/>
      <c r="D2682"/>
    </row>
    <row r="2683" spans="2:4" ht="15.75" customHeight="1" x14ac:dyDescent="0.2">
      <c r="B2683"/>
      <c r="D2683"/>
    </row>
    <row r="2684" spans="2:4" ht="15.75" customHeight="1" x14ac:dyDescent="0.2">
      <c r="B2684"/>
      <c r="D2684"/>
    </row>
    <row r="2685" spans="2:4" ht="15.75" customHeight="1" x14ac:dyDescent="0.2">
      <c r="B2685"/>
      <c r="D2685"/>
    </row>
    <row r="2686" spans="2:4" ht="15.75" customHeight="1" x14ac:dyDescent="0.2">
      <c r="B2686"/>
      <c r="D2686"/>
    </row>
    <row r="2687" spans="2:4" ht="15.75" customHeight="1" x14ac:dyDescent="0.2">
      <c r="B2687"/>
      <c r="D2687"/>
    </row>
    <row r="2688" spans="2:4" ht="15.75" customHeight="1" x14ac:dyDescent="0.2">
      <c r="B2688"/>
      <c r="D2688"/>
    </row>
    <row r="2689" spans="2:4" ht="15.75" customHeight="1" x14ac:dyDescent="0.2">
      <c r="B2689"/>
      <c r="D2689"/>
    </row>
    <row r="2690" spans="2:4" ht="15.75" customHeight="1" x14ac:dyDescent="0.2">
      <c r="B2690"/>
      <c r="D2690"/>
    </row>
    <row r="2691" spans="2:4" ht="15.75" customHeight="1" x14ac:dyDescent="0.2">
      <c r="B2691"/>
      <c r="D2691"/>
    </row>
    <row r="2692" spans="2:4" ht="15.75" customHeight="1" x14ac:dyDescent="0.2">
      <c r="B2692"/>
      <c r="D2692"/>
    </row>
    <row r="2693" spans="2:4" ht="15.75" customHeight="1" x14ac:dyDescent="0.2">
      <c r="B2693"/>
      <c r="D2693"/>
    </row>
    <row r="2694" spans="2:4" ht="15.75" customHeight="1" x14ac:dyDescent="0.2">
      <c r="B2694"/>
      <c r="D2694"/>
    </row>
    <row r="2695" spans="2:4" ht="15.75" customHeight="1" x14ac:dyDescent="0.2">
      <c r="B2695"/>
      <c r="D2695"/>
    </row>
    <row r="2696" spans="2:4" ht="15.75" customHeight="1" x14ac:dyDescent="0.2">
      <c r="B2696"/>
      <c r="D2696"/>
    </row>
    <row r="2697" spans="2:4" ht="15.75" customHeight="1" x14ac:dyDescent="0.2">
      <c r="B2697"/>
      <c r="D2697"/>
    </row>
    <row r="2698" spans="2:4" ht="15.75" customHeight="1" x14ac:dyDescent="0.2">
      <c r="B2698"/>
      <c r="D2698"/>
    </row>
    <row r="2699" spans="2:4" ht="15.75" customHeight="1" x14ac:dyDescent="0.2">
      <c r="B2699"/>
      <c r="D2699"/>
    </row>
    <row r="2700" spans="2:4" ht="15.75" customHeight="1" x14ac:dyDescent="0.2">
      <c r="B2700"/>
      <c r="D2700"/>
    </row>
    <row r="2701" spans="2:4" ht="15.75" customHeight="1" x14ac:dyDescent="0.2">
      <c r="B2701"/>
      <c r="D2701"/>
    </row>
    <row r="2702" spans="2:4" ht="15.75" customHeight="1" x14ac:dyDescent="0.2">
      <c r="B2702"/>
      <c r="D2702"/>
    </row>
    <row r="2703" spans="2:4" ht="15.75" customHeight="1" x14ac:dyDescent="0.2">
      <c r="B2703"/>
      <c r="D2703"/>
    </row>
    <row r="2704" spans="2:4" ht="15.75" customHeight="1" x14ac:dyDescent="0.2">
      <c r="B2704"/>
      <c r="D2704"/>
    </row>
    <row r="2705" spans="2:4" ht="15.75" customHeight="1" x14ac:dyDescent="0.2">
      <c r="B2705"/>
      <c r="D2705"/>
    </row>
    <row r="2706" spans="2:4" ht="15.75" customHeight="1" x14ac:dyDescent="0.2">
      <c r="B2706"/>
      <c r="D2706"/>
    </row>
    <row r="2707" spans="2:4" ht="15.75" customHeight="1" x14ac:dyDescent="0.2">
      <c r="B2707"/>
      <c r="D2707"/>
    </row>
    <row r="2708" spans="2:4" ht="15.75" customHeight="1" x14ac:dyDescent="0.2">
      <c r="B2708"/>
      <c r="D2708"/>
    </row>
    <row r="2709" spans="2:4" ht="15.75" customHeight="1" x14ac:dyDescent="0.2">
      <c r="B2709"/>
      <c r="D2709"/>
    </row>
    <row r="2710" spans="2:4" ht="15.75" customHeight="1" x14ac:dyDescent="0.2">
      <c r="B2710"/>
      <c r="D2710"/>
    </row>
    <row r="2711" spans="2:4" ht="15.75" customHeight="1" x14ac:dyDescent="0.2">
      <c r="B2711"/>
      <c r="D2711"/>
    </row>
    <row r="2712" spans="2:4" ht="15.75" customHeight="1" x14ac:dyDescent="0.2">
      <c r="B2712"/>
      <c r="D2712"/>
    </row>
    <row r="2713" spans="2:4" ht="15.75" customHeight="1" x14ac:dyDescent="0.2">
      <c r="B2713"/>
      <c r="D2713"/>
    </row>
    <row r="2714" spans="2:4" ht="15.75" customHeight="1" x14ac:dyDescent="0.2">
      <c r="B2714"/>
      <c r="D2714"/>
    </row>
    <row r="2715" spans="2:4" ht="15.75" customHeight="1" x14ac:dyDescent="0.2">
      <c r="B2715"/>
      <c r="D2715"/>
    </row>
    <row r="2716" spans="2:4" ht="15.75" customHeight="1" x14ac:dyDescent="0.2">
      <c r="B2716"/>
      <c r="D2716"/>
    </row>
    <row r="2717" spans="2:4" ht="15.75" customHeight="1" x14ac:dyDescent="0.2">
      <c r="B2717"/>
      <c r="D2717"/>
    </row>
    <row r="2718" spans="2:4" ht="15.75" customHeight="1" x14ac:dyDescent="0.2">
      <c r="B2718"/>
      <c r="D2718"/>
    </row>
    <row r="2719" spans="2:4" ht="15.75" customHeight="1" x14ac:dyDescent="0.2">
      <c r="B2719"/>
      <c r="D2719"/>
    </row>
    <row r="2720" spans="2:4" ht="15.75" customHeight="1" x14ac:dyDescent="0.2">
      <c r="B2720"/>
      <c r="D2720"/>
    </row>
    <row r="2721" spans="2:4" ht="15.75" customHeight="1" x14ac:dyDescent="0.2">
      <c r="B2721"/>
      <c r="D2721"/>
    </row>
    <row r="2722" spans="2:4" ht="15.75" customHeight="1" x14ac:dyDescent="0.2">
      <c r="B2722"/>
      <c r="D2722"/>
    </row>
    <row r="2723" spans="2:4" ht="15.75" customHeight="1" x14ac:dyDescent="0.2">
      <c r="B2723"/>
      <c r="D2723"/>
    </row>
    <row r="2724" spans="2:4" ht="15.75" customHeight="1" x14ac:dyDescent="0.2">
      <c r="B2724"/>
      <c r="D2724"/>
    </row>
    <row r="2725" spans="2:4" ht="15.75" customHeight="1" x14ac:dyDescent="0.2">
      <c r="B2725"/>
      <c r="D2725"/>
    </row>
    <row r="2726" spans="2:4" ht="15.75" customHeight="1" x14ac:dyDescent="0.2">
      <c r="B2726"/>
      <c r="D2726"/>
    </row>
    <row r="2727" spans="2:4" ht="15.75" customHeight="1" x14ac:dyDescent="0.2">
      <c r="B2727"/>
      <c r="D2727"/>
    </row>
    <row r="2728" spans="2:4" ht="15.75" customHeight="1" x14ac:dyDescent="0.2">
      <c r="B2728"/>
      <c r="D2728"/>
    </row>
    <row r="2729" spans="2:4" ht="15.75" customHeight="1" x14ac:dyDescent="0.2">
      <c r="B2729"/>
      <c r="D2729"/>
    </row>
    <row r="2730" spans="2:4" ht="15.75" customHeight="1" x14ac:dyDescent="0.2">
      <c r="B2730"/>
      <c r="D2730"/>
    </row>
    <row r="2731" spans="2:4" ht="15.75" customHeight="1" x14ac:dyDescent="0.2">
      <c r="B2731"/>
      <c r="D2731"/>
    </row>
    <row r="2732" spans="2:4" ht="15.75" customHeight="1" x14ac:dyDescent="0.2">
      <c r="B2732"/>
      <c r="D2732"/>
    </row>
    <row r="2733" spans="2:4" ht="15.75" customHeight="1" x14ac:dyDescent="0.2">
      <c r="B2733"/>
      <c r="D2733"/>
    </row>
    <row r="2734" spans="2:4" ht="15.75" customHeight="1" x14ac:dyDescent="0.2">
      <c r="B2734"/>
      <c r="D2734"/>
    </row>
    <row r="2735" spans="2:4" ht="15.75" customHeight="1" x14ac:dyDescent="0.2">
      <c r="B2735"/>
      <c r="D2735"/>
    </row>
    <row r="2736" spans="2:4" ht="15.75" customHeight="1" x14ac:dyDescent="0.2">
      <c r="B2736"/>
      <c r="D2736"/>
    </row>
    <row r="2737" spans="2:4" ht="15.75" customHeight="1" x14ac:dyDescent="0.2">
      <c r="B2737"/>
      <c r="D2737"/>
    </row>
    <row r="2738" spans="2:4" ht="15.75" customHeight="1" x14ac:dyDescent="0.2">
      <c r="B2738"/>
      <c r="D2738"/>
    </row>
    <row r="2739" spans="2:4" ht="15.75" customHeight="1" x14ac:dyDescent="0.2">
      <c r="B2739"/>
      <c r="D2739"/>
    </row>
    <row r="2740" spans="2:4" ht="15.75" customHeight="1" x14ac:dyDescent="0.2">
      <c r="B2740"/>
      <c r="D2740"/>
    </row>
    <row r="2741" spans="2:4" ht="15.75" customHeight="1" x14ac:dyDescent="0.2">
      <c r="B2741"/>
      <c r="D2741"/>
    </row>
    <row r="2742" spans="2:4" ht="15.75" customHeight="1" x14ac:dyDescent="0.2">
      <c r="B2742"/>
      <c r="D2742"/>
    </row>
    <row r="2743" spans="2:4" ht="15.75" customHeight="1" x14ac:dyDescent="0.2">
      <c r="B2743"/>
      <c r="D2743"/>
    </row>
    <row r="2744" spans="2:4" ht="15.75" customHeight="1" x14ac:dyDescent="0.2">
      <c r="B2744"/>
      <c r="D2744"/>
    </row>
    <row r="2745" spans="2:4" ht="15.75" customHeight="1" x14ac:dyDescent="0.2">
      <c r="B2745"/>
      <c r="D2745"/>
    </row>
    <row r="2746" spans="2:4" ht="15.75" customHeight="1" x14ac:dyDescent="0.2">
      <c r="B2746"/>
      <c r="D2746"/>
    </row>
    <row r="2747" spans="2:4" ht="15.75" customHeight="1" x14ac:dyDescent="0.2">
      <c r="B2747"/>
      <c r="D2747"/>
    </row>
    <row r="2748" spans="2:4" ht="15.75" customHeight="1" x14ac:dyDescent="0.2">
      <c r="B2748"/>
      <c r="D2748"/>
    </row>
    <row r="2749" spans="2:4" ht="15.75" customHeight="1" x14ac:dyDescent="0.2">
      <c r="B2749"/>
      <c r="D2749"/>
    </row>
    <row r="2750" spans="2:4" ht="15.75" customHeight="1" x14ac:dyDescent="0.2">
      <c r="B2750"/>
      <c r="D2750"/>
    </row>
    <row r="2751" spans="2:4" ht="15.75" customHeight="1" x14ac:dyDescent="0.2">
      <c r="B2751"/>
      <c r="D2751"/>
    </row>
    <row r="2752" spans="2:4" ht="15.75" customHeight="1" x14ac:dyDescent="0.2">
      <c r="B2752"/>
      <c r="D2752"/>
    </row>
    <row r="2753" spans="2:4" ht="15.75" customHeight="1" x14ac:dyDescent="0.2">
      <c r="B2753"/>
      <c r="D2753"/>
    </row>
    <row r="2754" spans="2:4" ht="15.75" customHeight="1" x14ac:dyDescent="0.2">
      <c r="B2754"/>
      <c r="D2754"/>
    </row>
    <row r="2755" spans="2:4" ht="15.75" customHeight="1" x14ac:dyDescent="0.2">
      <c r="B2755"/>
      <c r="D2755"/>
    </row>
    <row r="2756" spans="2:4" ht="15.75" customHeight="1" x14ac:dyDescent="0.2">
      <c r="B2756"/>
      <c r="D2756"/>
    </row>
    <row r="2757" spans="2:4" ht="15.75" customHeight="1" x14ac:dyDescent="0.2">
      <c r="B2757"/>
      <c r="D2757"/>
    </row>
    <row r="2758" spans="2:4" ht="15.75" customHeight="1" x14ac:dyDescent="0.2">
      <c r="B2758"/>
      <c r="D2758"/>
    </row>
    <row r="2759" spans="2:4" ht="15.75" customHeight="1" x14ac:dyDescent="0.2">
      <c r="B2759"/>
      <c r="D2759"/>
    </row>
    <row r="2760" spans="2:4" ht="15.75" customHeight="1" x14ac:dyDescent="0.2">
      <c r="B2760"/>
      <c r="D2760"/>
    </row>
    <row r="2761" spans="2:4" ht="15.75" customHeight="1" x14ac:dyDescent="0.2">
      <c r="B2761"/>
      <c r="D2761"/>
    </row>
    <row r="2762" spans="2:4" ht="15.75" customHeight="1" x14ac:dyDescent="0.2">
      <c r="B2762"/>
      <c r="D2762"/>
    </row>
    <row r="2763" spans="2:4" ht="15.75" customHeight="1" x14ac:dyDescent="0.2">
      <c r="B2763"/>
      <c r="D2763"/>
    </row>
    <row r="2764" spans="2:4" ht="15.75" customHeight="1" x14ac:dyDescent="0.2">
      <c r="B2764"/>
      <c r="D2764"/>
    </row>
    <row r="2765" spans="2:4" ht="15.75" customHeight="1" x14ac:dyDescent="0.2">
      <c r="B2765"/>
      <c r="D2765"/>
    </row>
    <row r="2766" spans="2:4" ht="15.75" customHeight="1" x14ac:dyDescent="0.2">
      <c r="B2766"/>
      <c r="D2766"/>
    </row>
    <row r="2767" spans="2:4" ht="15.75" customHeight="1" x14ac:dyDescent="0.2">
      <c r="B2767"/>
      <c r="D2767"/>
    </row>
    <row r="2768" spans="2:4" ht="15.75" customHeight="1" x14ac:dyDescent="0.2">
      <c r="B2768"/>
      <c r="D2768"/>
    </row>
    <row r="2769" spans="2:4" ht="15.75" customHeight="1" x14ac:dyDescent="0.2">
      <c r="B2769"/>
      <c r="D2769"/>
    </row>
    <row r="2770" spans="2:4" ht="15.75" customHeight="1" x14ac:dyDescent="0.2">
      <c r="B2770"/>
      <c r="D2770"/>
    </row>
    <row r="2771" spans="2:4" ht="15.75" customHeight="1" x14ac:dyDescent="0.2">
      <c r="B2771"/>
      <c r="D2771"/>
    </row>
    <row r="2772" spans="2:4" ht="15.75" customHeight="1" x14ac:dyDescent="0.2">
      <c r="B2772"/>
      <c r="D2772"/>
    </row>
    <row r="2773" spans="2:4" ht="15.75" customHeight="1" x14ac:dyDescent="0.2">
      <c r="B2773"/>
      <c r="D2773"/>
    </row>
    <row r="2774" spans="2:4" ht="15.75" customHeight="1" x14ac:dyDescent="0.2">
      <c r="B2774"/>
      <c r="D2774"/>
    </row>
    <row r="2775" spans="2:4" ht="15.75" customHeight="1" x14ac:dyDescent="0.2">
      <c r="B2775"/>
      <c r="D2775"/>
    </row>
    <row r="2776" spans="2:4" ht="15.75" customHeight="1" x14ac:dyDescent="0.2">
      <c r="B2776"/>
      <c r="D2776"/>
    </row>
    <row r="2777" spans="2:4" ht="15.75" customHeight="1" x14ac:dyDescent="0.2">
      <c r="B2777"/>
      <c r="D2777"/>
    </row>
    <row r="2778" spans="2:4" ht="15.75" customHeight="1" x14ac:dyDescent="0.2">
      <c r="B2778"/>
      <c r="D2778"/>
    </row>
    <row r="2779" spans="2:4" ht="15.75" customHeight="1" x14ac:dyDescent="0.2">
      <c r="B2779"/>
      <c r="D2779"/>
    </row>
    <row r="2780" spans="2:4" ht="15.75" customHeight="1" x14ac:dyDescent="0.2">
      <c r="B2780"/>
      <c r="D2780"/>
    </row>
    <row r="2781" spans="2:4" ht="15.75" customHeight="1" x14ac:dyDescent="0.2">
      <c r="B2781"/>
      <c r="D2781"/>
    </row>
    <row r="2782" spans="2:4" ht="15.75" customHeight="1" x14ac:dyDescent="0.2">
      <c r="B2782"/>
      <c r="D2782"/>
    </row>
    <row r="2783" spans="2:4" ht="15.75" customHeight="1" x14ac:dyDescent="0.2">
      <c r="B2783"/>
      <c r="D2783"/>
    </row>
    <row r="2784" spans="2:4" ht="15.75" customHeight="1" x14ac:dyDescent="0.2">
      <c r="B2784"/>
      <c r="D2784"/>
    </row>
    <row r="2785" spans="2:4" ht="15.75" customHeight="1" x14ac:dyDescent="0.2">
      <c r="B2785"/>
      <c r="D2785"/>
    </row>
    <row r="2786" spans="2:4" ht="15.75" customHeight="1" x14ac:dyDescent="0.2">
      <c r="B2786"/>
      <c r="D2786"/>
    </row>
    <row r="2787" spans="2:4" ht="15.75" customHeight="1" x14ac:dyDescent="0.2">
      <c r="B2787"/>
      <c r="D2787"/>
    </row>
    <row r="2788" spans="2:4" ht="15.75" customHeight="1" x14ac:dyDescent="0.2">
      <c r="B2788"/>
      <c r="D2788"/>
    </row>
    <row r="2789" spans="2:4" ht="15.75" customHeight="1" x14ac:dyDescent="0.2">
      <c r="B2789"/>
      <c r="D2789"/>
    </row>
    <row r="2790" spans="2:4" ht="15.75" customHeight="1" x14ac:dyDescent="0.2">
      <c r="B2790"/>
      <c r="D2790"/>
    </row>
    <row r="2791" spans="2:4" ht="15.75" customHeight="1" x14ac:dyDescent="0.2">
      <c r="B2791"/>
      <c r="D2791"/>
    </row>
    <row r="2792" spans="2:4" ht="15.75" customHeight="1" x14ac:dyDescent="0.2">
      <c r="B2792"/>
      <c r="D2792"/>
    </row>
    <row r="2793" spans="2:4" ht="15.75" customHeight="1" x14ac:dyDescent="0.2">
      <c r="B2793"/>
      <c r="D2793"/>
    </row>
    <row r="2794" spans="2:4" ht="15.75" customHeight="1" x14ac:dyDescent="0.2">
      <c r="B2794"/>
      <c r="D2794"/>
    </row>
    <row r="2795" spans="2:4" ht="15.75" customHeight="1" x14ac:dyDescent="0.2">
      <c r="B2795"/>
      <c r="D2795"/>
    </row>
    <row r="2796" spans="2:4" ht="15.75" customHeight="1" x14ac:dyDescent="0.2">
      <c r="B2796"/>
      <c r="D2796"/>
    </row>
    <row r="2797" spans="2:4" ht="15.75" customHeight="1" x14ac:dyDescent="0.2">
      <c r="B2797"/>
      <c r="D2797"/>
    </row>
    <row r="2798" spans="2:4" ht="15.75" customHeight="1" x14ac:dyDescent="0.2">
      <c r="B2798"/>
      <c r="D2798"/>
    </row>
    <row r="2799" spans="2:4" ht="15.75" customHeight="1" x14ac:dyDescent="0.2">
      <c r="B2799"/>
      <c r="D2799"/>
    </row>
    <row r="2800" spans="2:4" ht="15.75" customHeight="1" x14ac:dyDescent="0.2">
      <c r="B2800"/>
      <c r="D2800"/>
    </row>
    <row r="2801" spans="2:4" ht="15.75" customHeight="1" x14ac:dyDescent="0.2">
      <c r="B2801"/>
      <c r="D2801"/>
    </row>
    <row r="2802" spans="2:4" ht="15.75" customHeight="1" x14ac:dyDescent="0.2">
      <c r="B2802"/>
      <c r="D2802"/>
    </row>
    <row r="2803" spans="2:4" ht="15.75" customHeight="1" x14ac:dyDescent="0.2">
      <c r="B2803"/>
      <c r="D2803"/>
    </row>
    <row r="2804" spans="2:4" ht="15.75" customHeight="1" x14ac:dyDescent="0.2">
      <c r="B2804"/>
      <c r="D2804"/>
    </row>
    <row r="2805" spans="2:4" ht="15.75" customHeight="1" x14ac:dyDescent="0.2">
      <c r="B2805"/>
      <c r="D2805"/>
    </row>
    <row r="2806" spans="2:4" ht="15.75" customHeight="1" x14ac:dyDescent="0.2">
      <c r="B2806"/>
      <c r="D2806"/>
    </row>
    <row r="2807" spans="2:4" ht="15.75" customHeight="1" x14ac:dyDescent="0.2">
      <c r="B2807"/>
      <c r="D2807"/>
    </row>
    <row r="2808" spans="2:4" ht="15.75" customHeight="1" x14ac:dyDescent="0.2">
      <c r="B2808"/>
      <c r="D2808"/>
    </row>
    <row r="2809" spans="2:4" ht="15.75" customHeight="1" x14ac:dyDescent="0.2">
      <c r="B2809"/>
      <c r="D2809"/>
    </row>
    <row r="2810" spans="2:4" ht="15.75" customHeight="1" x14ac:dyDescent="0.2">
      <c r="B2810"/>
      <c r="D2810"/>
    </row>
    <row r="2811" spans="2:4" ht="15.75" customHeight="1" x14ac:dyDescent="0.2">
      <c r="B2811"/>
      <c r="D2811"/>
    </row>
    <row r="2812" spans="2:4" ht="15.75" customHeight="1" x14ac:dyDescent="0.2">
      <c r="B2812"/>
      <c r="D2812"/>
    </row>
    <row r="2813" spans="2:4" ht="15.75" customHeight="1" x14ac:dyDescent="0.2">
      <c r="B2813"/>
      <c r="D2813"/>
    </row>
    <row r="2814" spans="2:4" ht="15.75" customHeight="1" x14ac:dyDescent="0.2">
      <c r="B2814"/>
      <c r="D2814"/>
    </row>
    <row r="2815" spans="2:4" ht="15.75" customHeight="1" x14ac:dyDescent="0.2">
      <c r="B2815"/>
      <c r="D2815"/>
    </row>
    <row r="2816" spans="2:4" ht="15.75" customHeight="1" x14ac:dyDescent="0.2">
      <c r="B2816"/>
      <c r="D2816"/>
    </row>
    <row r="2817" spans="2:4" ht="15.75" customHeight="1" x14ac:dyDescent="0.2">
      <c r="B2817"/>
      <c r="D2817"/>
    </row>
    <row r="2818" spans="2:4" ht="15.75" customHeight="1" x14ac:dyDescent="0.2">
      <c r="B2818"/>
      <c r="D2818"/>
    </row>
    <row r="2819" spans="2:4" ht="15.75" customHeight="1" x14ac:dyDescent="0.2">
      <c r="B2819"/>
      <c r="D2819"/>
    </row>
    <row r="2820" spans="2:4" ht="15.75" customHeight="1" x14ac:dyDescent="0.2">
      <c r="B2820"/>
      <c r="D2820"/>
    </row>
    <row r="2821" spans="2:4" ht="15.75" customHeight="1" x14ac:dyDescent="0.2">
      <c r="B2821"/>
      <c r="D2821"/>
    </row>
    <row r="2822" spans="2:4" ht="15.75" customHeight="1" x14ac:dyDescent="0.2">
      <c r="B2822"/>
      <c r="D2822"/>
    </row>
    <row r="2823" spans="2:4" ht="15.75" customHeight="1" x14ac:dyDescent="0.2">
      <c r="B2823"/>
      <c r="D2823"/>
    </row>
    <row r="2824" spans="2:4" ht="15.75" customHeight="1" x14ac:dyDescent="0.2">
      <c r="B2824"/>
      <c r="D2824"/>
    </row>
    <row r="2825" spans="2:4" ht="15.75" customHeight="1" x14ac:dyDescent="0.2">
      <c r="B2825"/>
      <c r="D2825"/>
    </row>
    <row r="2826" spans="2:4" ht="15.75" customHeight="1" x14ac:dyDescent="0.2">
      <c r="B2826"/>
      <c r="D2826"/>
    </row>
    <row r="2827" spans="2:4" ht="15.75" customHeight="1" x14ac:dyDescent="0.2">
      <c r="B2827"/>
      <c r="D2827"/>
    </row>
    <row r="2828" spans="2:4" ht="15.75" customHeight="1" x14ac:dyDescent="0.2">
      <c r="B2828"/>
      <c r="D2828"/>
    </row>
    <row r="2829" spans="2:4" ht="15.75" customHeight="1" x14ac:dyDescent="0.2">
      <c r="B2829"/>
      <c r="D2829"/>
    </row>
    <row r="2830" spans="2:4" ht="15.75" customHeight="1" x14ac:dyDescent="0.2">
      <c r="B2830"/>
      <c r="D2830"/>
    </row>
    <row r="2831" spans="2:4" ht="15.75" customHeight="1" x14ac:dyDescent="0.2">
      <c r="B2831"/>
      <c r="D2831"/>
    </row>
    <row r="2832" spans="2:4" ht="15.75" customHeight="1" x14ac:dyDescent="0.2">
      <c r="B2832"/>
      <c r="D2832"/>
    </row>
    <row r="2833" spans="2:4" ht="15.75" customHeight="1" x14ac:dyDescent="0.2">
      <c r="B2833"/>
      <c r="D2833"/>
    </row>
    <row r="2834" spans="2:4" ht="15.75" customHeight="1" x14ac:dyDescent="0.2">
      <c r="B2834"/>
      <c r="D2834"/>
    </row>
    <row r="2835" spans="2:4" ht="15.75" customHeight="1" x14ac:dyDescent="0.2">
      <c r="B2835"/>
      <c r="D2835"/>
    </row>
    <row r="2836" spans="2:4" ht="15.75" customHeight="1" x14ac:dyDescent="0.2">
      <c r="B2836"/>
      <c r="D2836"/>
    </row>
    <row r="2837" spans="2:4" ht="15.75" customHeight="1" x14ac:dyDescent="0.2">
      <c r="B2837"/>
      <c r="D2837"/>
    </row>
    <row r="2838" spans="2:4" ht="15.75" customHeight="1" x14ac:dyDescent="0.2">
      <c r="B2838"/>
      <c r="D2838"/>
    </row>
    <row r="2839" spans="2:4" ht="15.75" customHeight="1" x14ac:dyDescent="0.2">
      <c r="B2839"/>
      <c r="D2839"/>
    </row>
    <row r="2840" spans="2:4" ht="15.75" customHeight="1" x14ac:dyDescent="0.2">
      <c r="B2840"/>
      <c r="D2840"/>
    </row>
    <row r="2841" spans="2:4" ht="15.75" customHeight="1" x14ac:dyDescent="0.2">
      <c r="B2841"/>
      <c r="D2841"/>
    </row>
    <row r="2842" spans="2:4" ht="15.75" customHeight="1" x14ac:dyDescent="0.2">
      <c r="B2842"/>
      <c r="D2842"/>
    </row>
    <row r="2843" spans="2:4" ht="15.75" customHeight="1" x14ac:dyDescent="0.2">
      <c r="B2843"/>
      <c r="D2843"/>
    </row>
    <row r="2844" spans="2:4" ht="15.75" customHeight="1" x14ac:dyDescent="0.2">
      <c r="B2844"/>
      <c r="D2844"/>
    </row>
    <row r="2845" spans="2:4" ht="15.75" customHeight="1" x14ac:dyDescent="0.2">
      <c r="B2845"/>
      <c r="D2845"/>
    </row>
    <row r="2846" spans="2:4" ht="15.75" customHeight="1" x14ac:dyDescent="0.2">
      <c r="B2846"/>
      <c r="D2846"/>
    </row>
    <row r="2847" spans="2:4" ht="15.75" customHeight="1" x14ac:dyDescent="0.2">
      <c r="B2847"/>
      <c r="D2847"/>
    </row>
    <row r="2848" spans="2:4" ht="15.75" customHeight="1" x14ac:dyDescent="0.2">
      <c r="B2848"/>
      <c r="D2848"/>
    </row>
    <row r="2849" spans="2:4" ht="15.75" customHeight="1" x14ac:dyDescent="0.2">
      <c r="B2849"/>
      <c r="D2849"/>
    </row>
    <row r="2850" spans="2:4" ht="15.75" customHeight="1" x14ac:dyDescent="0.2">
      <c r="B2850"/>
      <c r="D2850"/>
    </row>
    <row r="2851" spans="2:4" ht="15.75" customHeight="1" x14ac:dyDescent="0.2">
      <c r="B2851"/>
      <c r="D2851"/>
    </row>
    <row r="2852" spans="2:4" ht="15.75" customHeight="1" x14ac:dyDescent="0.2">
      <c r="B2852"/>
      <c r="D2852"/>
    </row>
    <row r="2853" spans="2:4" ht="15.75" customHeight="1" x14ac:dyDescent="0.2">
      <c r="B2853"/>
      <c r="D2853"/>
    </row>
    <row r="2854" spans="2:4" ht="15.75" customHeight="1" x14ac:dyDescent="0.2">
      <c r="B2854"/>
      <c r="D2854"/>
    </row>
    <row r="2855" spans="2:4" ht="15.75" customHeight="1" x14ac:dyDescent="0.2">
      <c r="B2855"/>
      <c r="D2855"/>
    </row>
    <row r="2856" spans="2:4" ht="15.75" customHeight="1" x14ac:dyDescent="0.2">
      <c r="B2856"/>
      <c r="D2856"/>
    </row>
    <row r="2857" spans="2:4" ht="15.75" customHeight="1" x14ac:dyDescent="0.2">
      <c r="B2857"/>
      <c r="D2857"/>
    </row>
    <row r="2858" spans="2:4" ht="15.75" customHeight="1" x14ac:dyDescent="0.2">
      <c r="B2858"/>
      <c r="D2858"/>
    </row>
    <row r="2859" spans="2:4" ht="15.75" customHeight="1" x14ac:dyDescent="0.2">
      <c r="B2859"/>
      <c r="D2859"/>
    </row>
    <row r="2860" spans="2:4" ht="15.75" customHeight="1" x14ac:dyDescent="0.2">
      <c r="B2860"/>
      <c r="D2860"/>
    </row>
    <row r="2861" spans="2:4" ht="15.75" customHeight="1" x14ac:dyDescent="0.2">
      <c r="B2861"/>
      <c r="D2861"/>
    </row>
    <row r="2862" spans="2:4" ht="15.75" customHeight="1" x14ac:dyDescent="0.2">
      <c r="B2862"/>
      <c r="D2862"/>
    </row>
    <row r="2863" spans="2:4" ht="15.75" customHeight="1" x14ac:dyDescent="0.2">
      <c r="B2863"/>
      <c r="D2863"/>
    </row>
    <row r="2864" spans="2:4" ht="15.75" customHeight="1" x14ac:dyDescent="0.2">
      <c r="B2864"/>
      <c r="D2864"/>
    </row>
    <row r="2865" spans="2:4" ht="15.75" customHeight="1" x14ac:dyDescent="0.2">
      <c r="B2865"/>
      <c r="D2865"/>
    </row>
    <row r="2866" spans="2:4" ht="15.75" customHeight="1" x14ac:dyDescent="0.2">
      <c r="B2866"/>
      <c r="D2866"/>
    </row>
    <row r="2867" spans="2:4" ht="15.75" customHeight="1" x14ac:dyDescent="0.2">
      <c r="B2867"/>
      <c r="D2867"/>
    </row>
    <row r="2868" spans="2:4" ht="15.75" customHeight="1" x14ac:dyDescent="0.2">
      <c r="B2868"/>
      <c r="D2868"/>
    </row>
    <row r="2869" spans="2:4" ht="15.75" customHeight="1" x14ac:dyDescent="0.2">
      <c r="B2869"/>
      <c r="D2869"/>
    </row>
    <row r="2870" spans="2:4" ht="15.75" customHeight="1" x14ac:dyDescent="0.2">
      <c r="B2870"/>
      <c r="D2870"/>
    </row>
    <row r="2871" spans="2:4" ht="15.75" customHeight="1" x14ac:dyDescent="0.2">
      <c r="B2871"/>
      <c r="D2871"/>
    </row>
    <row r="2872" spans="2:4" ht="15.75" customHeight="1" x14ac:dyDescent="0.2">
      <c r="B2872"/>
      <c r="D2872"/>
    </row>
    <row r="2873" spans="2:4" ht="15.75" customHeight="1" x14ac:dyDescent="0.2">
      <c r="B2873"/>
      <c r="D2873"/>
    </row>
    <row r="2874" spans="2:4" ht="15.75" customHeight="1" x14ac:dyDescent="0.2">
      <c r="B2874"/>
      <c r="D2874"/>
    </row>
    <row r="2875" spans="2:4" ht="15.75" customHeight="1" x14ac:dyDescent="0.2">
      <c r="B2875"/>
      <c r="D2875"/>
    </row>
    <row r="2876" spans="2:4" ht="15.75" customHeight="1" x14ac:dyDescent="0.2">
      <c r="B2876"/>
      <c r="D2876"/>
    </row>
    <row r="2877" spans="2:4" ht="15.75" customHeight="1" x14ac:dyDescent="0.2">
      <c r="B2877"/>
      <c r="D2877"/>
    </row>
    <row r="2878" spans="2:4" ht="15.75" customHeight="1" x14ac:dyDescent="0.2">
      <c r="B2878"/>
      <c r="D2878"/>
    </row>
    <row r="2879" spans="2:4" ht="15.75" customHeight="1" x14ac:dyDescent="0.2">
      <c r="B2879"/>
      <c r="D2879"/>
    </row>
    <row r="2880" spans="2:4" ht="15.75" customHeight="1" x14ac:dyDescent="0.2">
      <c r="B2880"/>
      <c r="D2880"/>
    </row>
    <row r="2881" spans="2:4" ht="15.75" customHeight="1" x14ac:dyDescent="0.2">
      <c r="B2881"/>
      <c r="D2881"/>
    </row>
    <row r="2882" spans="2:4" ht="15.75" customHeight="1" x14ac:dyDescent="0.2">
      <c r="B2882"/>
      <c r="D2882"/>
    </row>
    <row r="2883" spans="2:4" ht="15.75" customHeight="1" x14ac:dyDescent="0.2">
      <c r="B2883"/>
      <c r="D2883"/>
    </row>
    <row r="2884" spans="2:4" ht="15.75" customHeight="1" x14ac:dyDescent="0.2">
      <c r="B2884"/>
      <c r="D2884"/>
    </row>
    <row r="2885" spans="2:4" ht="15.75" customHeight="1" x14ac:dyDescent="0.2">
      <c r="B2885"/>
      <c r="D2885"/>
    </row>
    <row r="2886" spans="2:4" ht="15.75" customHeight="1" x14ac:dyDescent="0.2">
      <c r="B2886"/>
      <c r="D2886"/>
    </row>
    <row r="2887" spans="2:4" ht="15.75" customHeight="1" x14ac:dyDescent="0.2">
      <c r="B2887"/>
      <c r="D2887"/>
    </row>
    <row r="2888" spans="2:4" ht="15.75" customHeight="1" x14ac:dyDescent="0.2">
      <c r="B2888"/>
      <c r="D2888"/>
    </row>
    <row r="2889" spans="2:4" ht="15.75" customHeight="1" x14ac:dyDescent="0.2">
      <c r="B2889"/>
      <c r="D2889"/>
    </row>
    <row r="2890" spans="2:4" ht="15.75" customHeight="1" x14ac:dyDescent="0.2">
      <c r="B2890"/>
      <c r="D2890"/>
    </row>
    <row r="2891" spans="2:4" ht="15.75" customHeight="1" x14ac:dyDescent="0.2">
      <c r="B2891"/>
      <c r="D2891"/>
    </row>
    <row r="2892" spans="2:4" ht="15.75" customHeight="1" x14ac:dyDescent="0.2">
      <c r="B2892"/>
      <c r="D2892"/>
    </row>
    <row r="2893" spans="2:4" ht="15.75" customHeight="1" x14ac:dyDescent="0.2">
      <c r="B2893"/>
      <c r="D2893"/>
    </row>
    <row r="2894" spans="2:4" ht="15.75" customHeight="1" x14ac:dyDescent="0.2">
      <c r="B2894"/>
      <c r="D2894"/>
    </row>
    <row r="2895" spans="2:4" ht="15.75" customHeight="1" x14ac:dyDescent="0.2">
      <c r="B2895"/>
      <c r="D2895"/>
    </row>
    <row r="2896" spans="2:4" ht="15.75" customHeight="1" x14ac:dyDescent="0.2">
      <c r="B2896"/>
      <c r="D2896"/>
    </row>
    <row r="2897" spans="2:4" ht="15.75" customHeight="1" x14ac:dyDescent="0.2">
      <c r="B2897"/>
      <c r="D2897"/>
    </row>
    <row r="2898" spans="2:4" ht="15.75" customHeight="1" x14ac:dyDescent="0.2">
      <c r="B2898"/>
      <c r="D2898"/>
    </row>
    <row r="2899" spans="2:4" ht="15.75" customHeight="1" x14ac:dyDescent="0.2">
      <c r="B2899"/>
      <c r="D2899"/>
    </row>
    <row r="2900" spans="2:4" ht="15.75" customHeight="1" x14ac:dyDescent="0.2">
      <c r="B2900"/>
      <c r="D2900"/>
    </row>
    <row r="2901" spans="2:4" ht="15.75" customHeight="1" x14ac:dyDescent="0.2">
      <c r="B2901"/>
      <c r="D2901"/>
    </row>
    <row r="2902" spans="2:4" ht="15.75" customHeight="1" x14ac:dyDescent="0.2">
      <c r="B2902"/>
      <c r="D2902"/>
    </row>
    <row r="2903" spans="2:4" ht="15.75" customHeight="1" x14ac:dyDescent="0.2">
      <c r="B2903"/>
      <c r="D2903"/>
    </row>
    <row r="2904" spans="2:4" ht="15.75" customHeight="1" x14ac:dyDescent="0.2">
      <c r="B2904"/>
      <c r="D2904"/>
    </row>
    <row r="2905" spans="2:4" ht="15.75" customHeight="1" x14ac:dyDescent="0.2">
      <c r="B2905"/>
      <c r="D2905"/>
    </row>
    <row r="2906" spans="2:4" ht="15.75" customHeight="1" x14ac:dyDescent="0.2">
      <c r="B2906"/>
      <c r="D2906"/>
    </row>
    <row r="2907" spans="2:4" ht="15.75" customHeight="1" x14ac:dyDescent="0.2">
      <c r="B2907"/>
      <c r="D2907"/>
    </row>
    <row r="2908" spans="2:4" ht="15.75" customHeight="1" x14ac:dyDescent="0.2">
      <c r="B2908"/>
      <c r="D2908"/>
    </row>
    <row r="2909" spans="2:4" ht="15.75" customHeight="1" x14ac:dyDescent="0.2">
      <c r="B2909"/>
      <c r="D2909"/>
    </row>
    <row r="2910" spans="2:4" ht="15.75" customHeight="1" x14ac:dyDescent="0.2">
      <c r="B2910"/>
      <c r="D2910"/>
    </row>
    <row r="2911" spans="2:4" ht="15.75" customHeight="1" x14ac:dyDescent="0.2">
      <c r="B2911"/>
      <c r="D2911"/>
    </row>
    <row r="2912" spans="2:4" ht="15.75" customHeight="1" x14ac:dyDescent="0.2">
      <c r="B2912"/>
      <c r="D2912"/>
    </row>
    <row r="2913" spans="2:4" ht="15.75" customHeight="1" x14ac:dyDescent="0.2">
      <c r="B2913"/>
      <c r="D2913"/>
    </row>
    <row r="2914" spans="2:4" ht="15.75" customHeight="1" x14ac:dyDescent="0.2">
      <c r="B2914"/>
      <c r="D2914"/>
    </row>
    <row r="2915" spans="2:4" ht="15.75" customHeight="1" x14ac:dyDescent="0.2">
      <c r="B2915"/>
      <c r="D2915"/>
    </row>
    <row r="2916" spans="2:4" ht="15.75" customHeight="1" x14ac:dyDescent="0.2">
      <c r="B2916"/>
      <c r="D2916"/>
    </row>
    <row r="2917" spans="2:4" ht="15.75" customHeight="1" x14ac:dyDescent="0.2">
      <c r="B2917"/>
      <c r="D2917"/>
    </row>
    <row r="2918" spans="2:4" ht="15.75" customHeight="1" x14ac:dyDescent="0.2">
      <c r="B2918"/>
      <c r="D2918"/>
    </row>
    <row r="2919" spans="2:4" ht="15.75" customHeight="1" x14ac:dyDescent="0.2">
      <c r="B2919"/>
      <c r="D2919"/>
    </row>
    <row r="2920" spans="2:4" ht="15.75" customHeight="1" x14ac:dyDescent="0.2">
      <c r="B2920"/>
      <c r="D2920"/>
    </row>
    <row r="2921" spans="2:4" ht="15.75" customHeight="1" x14ac:dyDescent="0.2">
      <c r="B2921"/>
      <c r="D2921"/>
    </row>
    <row r="2922" spans="2:4" ht="15.75" customHeight="1" x14ac:dyDescent="0.2">
      <c r="B2922"/>
      <c r="D2922"/>
    </row>
    <row r="2923" spans="2:4" ht="15.75" customHeight="1" x14ac:dyDescent="0.2">
      <c r="B2923"/>
      <c r="D2923"/>
    </row>
    <row r="2924" spans="2:4" ht="15.75" customHeight="1" x14ac:dyDescent="0.2">
      <c r="B2924"/>
      <c r="D2924"/>
    </row>
    <row r="2925" spans="2:4" ht="15.75" customHeight="1" x14ac:dyDescent="0.2">
      <c r="B2925"/>
      <c r="D2925"/>
    </row>
    <row r="2926" spans="2:4" ht="15.75" customHeight="1" x14ac:dyDescent="0.2">
      <c r="B2926"/>
      <c r="D2926"/>
    </row>
    <row r="2927" spans="2:4" ht="15.75" customHeight="1" x14ac:dyDescent="0.2">
      <c r="B2927"/>
      <c r="D2927"/>
    </row>
    <row r="2928" spans="2:4" ht="15.75" customHeight="1" x14ac:dyDescent="0.2">
      <c r="B2928"/>
      <c r="D2928"/>
    </row>
    <row r="2929" spans="2:4" ht="15.75" customHeight="1" x14ac:dyDescent="0.2">
      <c r="B2929"/>
      <c r="D2929"/>
    </row>
    <row r="2930" spans="2:4" ht="15.75" customHeight="1" x14ac:dyDescent="0.2">
      <c r="B2930"/>
      <c r="D2930"/>
    </row>
    <row r="2931" spans="2:4" ht="15.75" customHeight="1" x14ac:dyDescent="0.2">
      <c r="B2931"/>
      <c r="D2931"/>
    </row>
    <row r="2932" spans="2:4" ht="15.75" customHeight="1" x14ac:dyDescent="0.2">
      <c r="B2932"/>
      <c r="D2932"/>
    </row>
    <row r="2933" spans="2:4" ht="15.75" customHeight="1" x14ac:dyDescent="0.2">
      <c r="B2933"/>
      <c r="D2933"/>
    </row>
    <row r="2934" spans="2:4" ht="15.75" customHeight="1" x14ac:dyDescent="0.2">
      <c r="B2934"/>
      <c r="D2934"/>
    </row>
    <row r="2935" spans="2:4" ht="15.75" customHeight="1" x14ac:dyDescent="0.2">
      <c r="B2935"/>
      <c r="D2935"/>
    </row>
    <row r="2936" spans="2:4" ht="15.75" customHeight="1" x14ac:dyDescent="0.2">
      <c r="B2936"/>
      <c r="D2936"/>
    </row>
    <row r="2937" spans="2:4" ht="15.75" customHeight="1" x14ac:dyDescent="0.2">
      <c r="B2937"/>
      <c r="D2937"/>
    </row>
    <row r="2938" spans="2:4" ht="15.75" customHeight="1" x14ac:dyDescent="0.2">
      <c r="B2938"/>
      <c r="D2938"/>
    </row>
    <row r="2939" spans="2:4" ht="15.75" customHeight="1" x14ac:dyDescent="0.2">
      <c r="B2939"/>
      <c r="D2939"/>
    </row>
    <row r="2940" spans="2:4" ht="15.75" customHeight="1" x14ac:dyDescent="0.2">
      <c r="B2940"/>
      <c r="D2940"/>
    </row>
    <row r="2941" spans="2:4" ht="15.75" customHeight="1" x14ac:dyDescent="0.2">
      <c r="B2941"/>
      <c r="D2941"/>
    </row>
    <row r="2942" spans="2:4" ht="15.75" customHeight="1" x14ac:dyDescent="0.2">
      <c r="B2942"/>
      <c r="D2942"/>
    </row>
    <row r="2943" spans="2:4" ht="15.75" customHeight="1" x14ac:dyDescent="0.2">
      <c r="B2943"/>
      <c r="D2943"/>
    </row>
    <row r="2944" spans="2:4" ht="15.75" customHeight="1" x14ac:dyDescent="0.2">
      <c r="B2944"/>
      <c r="D2944"/>
    </row>
    <row r="2945" spans="2:4" ht="15.75" customHeight="1" x14ac:dyDescent="0.2">
      <c r="B2945"/>
      <c r="D2945"/>
    </row>
    <row r="2946" spans="2:4" ht="15.75" customHeight="1" x14ac:dyDescent="0.2">
      <c r="B2946"/>
      <c r="D2946"/>
    </row>
    <row r="2947" spans="2:4" ht="15.75" customHeight="1" x14ac:dyDescent="0.2">
      <c r="B2947"/>
      <c r="D2947"/>
    </row>
    <row r="2948" spans="2:4" ht="15.75" customHeight="1" x14ac:dyDescent="0.2">
      <c r="B2948"/>
      <c r="D2948"/>
    </row>
    <row r="2949" spans="2:4" ht="15.75" customHeight="1" x14ac:dyDescent="0.2">
      <c r="B2949"/>
      <c r="D2949"/>
    </row>
    <row r="2950" spans="2:4" ht="15.75" customHeight="1" x14ac:dyDescent="0.2">
      <c r="B2950"/>
      <c r="D2950"/>
    </row>
    <row r="2951" spans="2:4" ht="15.75" customHeight="1" x14ac:dyDescent="0.2">
      <c r="B2951"/>
      <c r="D2951"/>
    </row>
    <row r="2952" spans="2:4" ht="15.75" customHeight="1" x14ac:dyDescent="0.2">
      <c r="B2952"/>
      <c r="D2952"/>
    </row>
    <row r="2953" spans="2:4" ht="15.75" customHeight="1" x14ac:dyDescent="0.2">
      <c r="B2953"/>
      <c r="D2953"/>
    </row>
    <row r="2954" spans="2:4" ht="15.75" customHeight="1" x14ac:dyDescent="0.2">
      <c r="B2954"/>
      <c r="D2954"/>
    </row>
    <row r="2955" spans="2:4" ht="15.75" customHeight="1" x14ac:dyDescent="0.2">
      <c r="B2955"/>
      <c r="D2955"/>
    </row>
    <row r="2956" spans="2:4" ht="15.75" customHeight="1" x14ac:dyDescent="0.2">
      <c r="B2956"/>
      <c r="D2956"/>
    </row>
    <row r="2957" spans="2:4" ht="15.75" customHeight="1" x14ac:dyDescent="0.2">
      <c r="B2957"/>
      <c r="D2957"/>
    </row>
    <row r="2958" spans="2:4" ht="15.75" customHeight="1" x14ac:dyDescent="0.2">
      <c r="B2958"/>
      <c r="D2958"/>
    </row>
    <row r="2959" spans="2:4" ht="15.75" customHeight="1" x14ac:dyDescent="0.2">
      <c r="B2959"/>
      <c r="D2959"/>
    </row>
    <row r="2960" spans="2:4" ht="15.75" customHeight="1" x14ac:dyDescent="0.2">
      <c r="B2960"/>
      <c r="D2960"/>
    </row>
    <row r="2961" spans="2:4" ht="15.75" customHeight="1" x14ac:dyDescent="0.2">
      <c r="B2961"/>
      <c r="D2961"/>
    </row>
    <row r="2962" spans="2:4" ht="15.75" customHeight="1" x14ac:dyDescent="0.2">
      <c r="B2962"/>
      <c r="D2962"/>
    </row>
    <row r="2963" spans="2:4" ht="15.75" customHeight="1" x14ac:dyDescent="0.2">
      <c r="B2963"/>
      <c r="D2963"/>
    </row>
    <row r="2964" spans="2:4" ht="15.75" customHeight="1" x14ac:dyDescent="0.2">
      <c r="B2964"/>
      <c r="D2964"/>
    </row>
    <row r="2965" spans="2:4" ht="15.75" customHeight="1" x14ac:dyDescent="0.2">
      <c r="B2965"/>
      <c r="D2965"/>
    </row>
    <row r="2966" spans="2:4" ht="15.75" customHeight="1" x14ac:dyDescent="0.2">
      <c r="B2966"/>
      <c r="D2966"/>
    </row>
    <row r="2967" spans="2:4" ht="15.75" customHeight="1" x14ac:dyDescent="0.2">
      <c r="B2967"/>
      <c r="D2967"/>
    </row>
    <row r="2968" spans="2:4" ht="15.75" customHeight="1" x14ac:dyDescent="0.2">
      <c r="B2968"/>
      <c r="D2968"/>
    </row>
    <row r="2969" spans="2:4" ht="15.75" customHeight="1" x14ac:dyDescent="0.2">
      <c r="B2969"/>
      <c r="D2969"/>
    </row>
    <row r="2970" spans="2:4" ht="15.75" customHeight="1" x14ac:dyDescent="0.2">
      <c r="B2970"/>
      <c r="D2970"/>
    </row>
    <row r="2971" spans="2:4" ht="15.75" customHeight="1" x14ac:dyDescent="0.2">
      <c r="B2971"/>
      <c r="D2971"/>
    </row>
    <row r="2972" spans="2:4" ht="15.75" customHeight="1" x14ac:dyDescent="0.2">
      <c r="B2972"/>
      <c r="D2972"/>
    </row>
    <row r="2973" spans="2:4" ht="15.75" customHeight="1" x14ac:dyDescent="0.2">
      <c r="B2973"/>
      <c r="D2973"/>
    </row>
    <row r="2974" spans="2:4" ht="15.75" customHeight="1" x14ac:dyDescent="0.2">
      <c r="B2974"/>
      <c r="D2974"/>
    </row>
    <row r="2975" spans="2:4" ht="15.75" customHeight="1" x14ac:dyDescent="0.2">
      <c r="B2975"/>
      <c r="D2975"/>
    </row>
    <row r="2976" spans="2:4" ht="15.75" customHeight="1" x14ac:dyDescent="0.2">
      <c r="B2976"/>
      <c r="D2976"/>
    </row>
    <row r="2977" spans="2:4" ht="15.75" customHeight="1" x14ac:dyDescent="0.2">
      <c r="B2977"/>
      <c r="D2977"/>
    </row>
    <row r="2978" spans="2:4" ht="15.75" customHeight="1" x14ac:dyDescent="0.2">
      <c r="B2978"/>
      <c r="D2978"/>
    </row>
    <row r="2979" spans="2:4" ht="15.75" customHeight="1" x14ac:dyDescent="0.2">
      <c r="B2979"/>
      <c r="D2979"/>
    </row>
    <row r="2980" spans="2:4" ht="15.75" customHeight="1" x14ac:dyDescent="0.2">
      <c r="B2980"/>
      <c r="D2980"/>
    </row>
    <row r="2981" spans="2:4" ht="15.75" customHeight="1" x14ac:dyDescent="0.2">
      <c r="B2981"/>
      <c r="D2981"/>
    </row>
    <row r="2982" spans="2:4" ht="15.75" customHeight="1" x14ac:dyDescent="0.2">
      <c r="B2982"/>
      <c r="D2982"/>
    </row>
    <row r="2983" spans="2:4" ht="15.75" customHeight="1" x14ac:dyDescent="0.2">
      <c r="B2983"/>
      <c r="D2983"/>
    </row>
    <row r="2984" spans="2:4" ht="15.75" customHeight="1" x14ac:dyDescent="0.2">
      <c r="B2984"/>
      <c r="D2984"/>
    </row>
    <row r="2985" spans="2:4" ht="15.75" customHeight="1" x14ac:dyDescent="0.2">
      <c r="B2985"/>
      <c r="D2985"/>
    </row>
    <row r="2986" spans="2:4" ht="15.75" customHeight="1" x14ac:dyDescent="0.2">
      <c r="B2986"/>
      <c r="D2986"/>
    </row>
    <row r="2987" spans="2:4" ht="15.75" customHeight="1" x14ac:dyDescent="0.2">
      <c r="B2987"/>
      <c r="D2987"/>
    </row>
    <row r="2988" spans="2:4" ht="15.75" customHeight="1" x14ac:dyDescent="0.2">
      <c r="B2988"/>
      <c r="D2988"/>
    </row>
    <row r="2989" spans="2:4" ht="15.75" customHeight="1" x14ac:dyDescent="0.2">
      <c r="B2989"/>
      <c r="D2989"/>
    </row>
    <row r="2990" spans="2:4" ht="15.75" customHeight="1" x14ac:dyDescent="0.2">
      <c r="B2990"/>
      <c r="D2990"/>
    </row>
    <row r="2991" spans="2:4" ht="15.75" customHeight="1" x14ac:dyDescent="0.2">
      <c r="B2991"/>
      <c r="D2991"/>
    </row>
    <row r="2992" spans="2:4" ht="15.75" customHeight="1" x14ac:dyDescent="0.2">
      <c r="B2992"/>
      <c r="D2992"/>
    </row>
    <row r="2993" spans="2:4" ht="15.75" customHeight="1" x14ac:dyDescent="0.2">
      <c r="B2993"/>
      <c r="D2993"/>
    </row>
    <row r="2994" spans="2:4" ht="15.75" customHeight="1" x14ac:dyDescent="0.2">
      <c r="B2994"/>
      <c r="D2994"/>
    </row>
    <row r="2995" spans="2:4" ht="15.75" customHeight="1" x14ac:dyDescent="0.2">
      <c r="B2995"/>
      <c r="D2995"/>
    </row>
    <row r="2996" spans="2:4" ht="15.75" customHeight="1" x14ac:dyDescent="0.2">
      <c r="B2996"/>
      <c r="D2996"/>
    </row>
    <row r="2997" spans="2:4" ht="15.75" customHeight="1" x14ac:dyDescent="0.2">
      <c r="B2997"/>
      <c r="D2997"/>
    </row>
    <row r="2998" spans="2:4" ht="15.75" customHeight="1" x14ac:dyDescent="0.2">
      <c r="B2998"/>
      <c r="D2998"/>
    </row>
    <row r="2999" spans="2:4" ht="15.75" customHeight="1" x14ac:dyDescent="0.2">
      <c r="B2999"/>
      <c r="D2999"/>
    </row>
    <row r="3000" spans="2:4" ht="15.75" customHeight="1" x14ac:dyDescent="0.2">
      <c r="B3000"/>
      <c r="D3000"/>
    </row>
    <row r="3001" spans="2:4" ht="15.75" customHeight="1" x14ac:dyDescent="0.2">
      <c r="B3001"/>
      <c r="D3001"/>
    </row>
    <row r="3002" spans="2:4" ht="15.75" customHeight="1" x14ac:dyDescent="0.2">
      <c r="B3002"/>
      <c r="D3002"/>
    </row>
    <row r="3003" spans="2:4" ht="15.75" customHeight="1" x14ac:dyDescent="0.2">
      <c r="B3003"/>
      <c r="D3003"/>
    </row>
    <row r="3004" spans="2:4" ht="15.75" customHeight="1" x14ac:dyDescent="0.2">
      <c r="B3004"/>
      <c r="D3004"/>
    </row>
    <row r="3005" spans="2:4" ht="15.75" customHeight="1" x14ac:dyDescent="0.2">
      <c r="B3005"/>
      <c r="D3005"/>
    </row>
    <row r="3006" spans="2:4" ht="15.75" customHeight="1" x14ac:dyDescent="0.2">
      <c r="B3006"/>
      <c r="D3006"/>
    </row>
    <row r="3007" spans="2:4" ht="15.75" customHeight="1" x14ac:dyDescent="0.2">
      <c r="B3007"/>
      <c r="D3007"/>
    </row>
    <row r="3008" spans="2:4" ht="15.75" customHeight="1" x14ac:dyDescent="0.2">
      <c r="B3008"/>
      <c r="D3008"/>
    </row>
    <row r="3009" spans="2:4" ht="15.75" customHeight="1" x14ac:dyDescent="0.2">
      <c r="B3009"/>
      <c r="D3009"/>
    </row>
    <row r="3010" spans="2:4" ht="15.75" customHeight="1" x14ac:dyDescent="0.2">
      <c r="B3010"/>
      <c r="D3010"/>
    </row>
    <row r="3011" spans="2:4" ht="15.75" customHeight="1" x14ac:dyDescent="0.2">
      <c r="B3011"/>
      <c r="D3011"/>
    </row>
    <row r="3012" spans="2:4" ht="15.75" customHeight="1" x14ac:dyDescent="0.2">
      <c r="B3012"/>
      <c r="D3012"/>
    </row>
    <row r="3013" spans="2:4" ht="15.75" customHeight="1" x14ac:dyDescent="0.2">
      <c r="B3013"/>
      <c r="D3013"/>
    </row>
    <row r="3014" spans="2:4" ht="15.75" customHeight="1" x14ac:dyDescent="0.2">
      <c r="B3014"/>
      <c r="D3014"/>
    </row>
    <row r="3015" spans="2:4" ht="15.75" customHeight="1" x14ac:dyDescent="0.2">
      <c r="B3015"/>
      <c r="D3015"/>
    </row>
    <row r="3016" spans="2:4" ht="15.75" customHeight="1" x14ac:dyDescent="0.2">
      <c r="B3016"/>
      <c r="D3016"/>
    </row>
    <row r="3017" spans="2:4" ht="15.75" customHeight="1" x14ac:dyDescent="0.2">
      <c r="B3017"/>
      <c r="D3017"/>
    </row>
    <row r="3018" spans="2:4" ht="15.75" customHeight="1" x14ac:dyDescent="0.2">
      <c r="B3018"/>
      <c r="D3018"/>
    </row>
    <row r="3019" spans="2:4" ht="15.75" customHeight="1" x14ac:dyDescent="0.2">
      <c r="B3019"/>
      <c r="D3019"/>
    </row>
    <row r="3020" spans="2:4" ht="15.75" customHeight="1" x14ac:dyDescent="0.2">
      <c r="B3020"/>
      <c r="D3020"/>
    </row>
    <row r="3021" spans="2:4" ht="15.75" customHeight="1" x14ac:dyDescent="0.2">
      <c r="B3021"/>
      <c r="D3021"/>
    </row>
    <row r="3022" spans="2:4" ht="15.75" customHeight="1" x14ac:dyDescent="0.2">
      <c r="B3022"/>
      <c r="D3022"/>
    </row>
    <row r="3023" spans="2:4" ht="15.75" customHeight="1" x14ac:dyDescent="0.2">
      <c r="B3023"/>
      <c r="D3023"/>
    </row>
    <row r="3024" spans="2:4" ht="15.75" customHeight="1" x14ac:dyDescent="0.2">
      <c r="B3024"/>
      <c r="D3024"/>
    </row>
    <row r="3025" spans="2:4" ht="15.75" customHeight="1" x14ac:dyDescent="0.2">
      <c r="B3025"/>
      <c r="D3025"/>
    </row>
    <row r="3026" spans="2:4" ht="15.75" customHeight="1" x14ac:dyDescent="0.2">
      <c r="B3026"/>
      <c r="D3026"/>
    </row>
    <row r="3027" spans="2:4" ht="15.75" customHeight="1" x14ac:dyDescent="0.2">
      <c r="B3027"/>
      <c r="D3027"/>
    </row>
    <row r="3028" spans="2:4" ht="15.75" customHeight="1" x14ac:dyDescent="0.2">
      <c r="B3028"/>
      <c r="D3028"/>
    </row>
    <row r="3029" spans="2:4" ht="15.75" customHeight="1" x14ac:dyDescent="0.2">
      <c r="B3029"/>
      <c r="D3029"/>
    </row>
    <row r="3030" spans="2:4" ht="15.75" customHeight="1" x14ac:dyDescent="0.2">
      <c r="B3030"/>
      <c r="D3030"/>
    </row>
    <row r="3031" spans="2:4" ht="15.75" customHeight="1" x14ac:dyDescent="0.2">
      <c r="B3031"/>
      <c r="D3031"/>
    </row>
    <row r="3032" spans="2:4" ht="15.75" customHeight="1" x14ac:dyDescent="0.2">
      <c r="B3032"/>
      <c r="D3032"/>
    </row>
    <row r="3033" spans="2:4" ht="15.75" customHeight="1" x14ac:dyDescent="0.2">
      <c r="B3033"/>
      <c r="D3033"/>
    </row>
    <row r="3034" spans="2:4" ht="15.75" customHeight="1" x14ac:dyDescent="0.2">
      <c r="B3034"/>
      <c r="D3034"/>
    </row>
    <row r="3035" spans="2:4" ht="15.75" customHeight="1" x14ac:dyDescent="0.2">
      <c r="B3035"/>
      <c r="D3035"/>
    </row>
    <row r="3036" spans="2:4" ht="15.75" customHeight="1" x14ac:dyDescent="0.2">
      <c r="B3036"/>
      <c r="D3036"/>
    </row>
    <row r="3037" spans="2:4" ht="15.75" customHeight="1" x14ac:dyDescent="0.2">
      <c r="B3037"/>
      <c r="D3037"/>
    </row>
    <row r="3038" spans="2:4" ht="15.75" customHeight="1" x14ac:dyDescent="0.2">
      <c r="B3038"/>
      <c r="D3038"/>
    </row>
    <row r="3039" spans="2:4" ht="15.75" customHeight="1" x14ac:dyDescent="0.2">
      <c r="B3039"/>
      <c r="D3039"/>
    </row>
    <row r="3040" spans="2:4" ht="15.75" customHeight="1" x14ac:dyDescent="0.2">
      <c r="B3040"/>
      <c r="D3040"/>
    </row>
    <row r="3041" spans="2:4" ht="15.75" customHeight="1" x14ac:dyDescent="0.2">
      <c r="B3041"/>
      <c r="D3041"/>
    </row>
    <row r="3042" spans="2:4" ht="15.75" customHeight="1" x14ac:dyDescent="0.2">
      <c r="B3042"/>
      <c r="D3042"/>
    </row>
    <row r="3043" spans="2:4" ht="15.75" customHeight="1" x14ac:dyDescent="0.2">
      <c r="B3043"/>
      <c r="D3043"/>
    </row>
    <row r="3044" spans="2:4" ht="15.75" customHeight="1" x14ac:dyDescent="0.2">
      <c r="B3044"/>
      <c r="D3044"/>
    </row>
    <row r="3045" spans="2:4" ht="15.75" customHeight="1" x14ac:dyDescent="0.2">
      <c r="B3045"/>
      <c r="D3045"/>
    </row>
    <row r="3046" spans="2:4" ht="15.75" customHeight="1" x14ac:dyDescent="0.2">
      <c r="B3046"/>
      <c r="D3046"/>
    </row>
    <row r="3047" spans="2:4" ht="15.75" customHeight="1" x14ac:dyDescent="0.2">
      <c r="B3047"/>
      <c r="D3047"/>
    </row>
    <row r="3048" spans="2:4" ht="15.75" customHeight="1" x14ac:dyDescent="0.2">
      <c r="B3048"/>
      <c r="D3048"/>
    </row>
    <row r="3049" spans="2:4" ht="15.75" customHeight="1" x14ac:dyDescent="0.2">
      <c r="B3049"/>
      <c r="D3049"/>
    </row>
    <row r="3050" spans="2:4" ht="15.75" customHeight="1" x14ac:dyDescent="0.2">
      <c r="B3050"/>
      <c r="D3050"/>
    </row>
    <row r="3051" spans="2:4" ht="15.75" customHeight="1" x14ac:dyDescent="0.2">
      <c r="B3051"/>
      <c r="D3051"/>
    </row>
    <row r="3052" spans="2:4" ht="15.75" customHeight="1" x14ac:dyDescent="0.2">
      <c r="B3052"/>
      <c r="D3052"/>
    </row>
    <row r="3053" spans="2:4" ht="15.75" customHeight="1" x14ac:dyDescent="0.2">
      <c r="B3053"/>
      <c r="D3053"/>
    </row>
    <row r="3054" spans="2:4" ht="15.75" customHeight="1" x14ac:dyDescent="0.2">
      <c r="B3054"/>
      <c r="D3054"/>
    </row>
    <row r="3055" spans="2:4" ht="15.75" customHeight="1" x14ac:dyDescent="0.2">
      <c r="B3055"/>
      <c r="D3055"/>
    </row>
    <row r="3056" spans="2:4" ht="15.75" customHeight="1" x14ac:dyDescent="0.2">
      <c r="B3056"/>
      <c r="D3056"/>
    </row>
    <row r="3057" spans="2:4" ht="15.75" customHeight="1" x14ac:dyDescent="0.2">
      <c r="B3057"/>
      <c r="D3057"/>
    </row>
    <row r="3058" spans="2:4" ht="15.75" customHeight="1" x14ac:dyDescent="0.2">
      <c r="B3058"/>
      <c r="D3058"/>
    </row>
    <row r="3059" spans="2:4" ht="15.75" customHeight="1" x14ac:dyDescent="0.2">
      <c r="B3059"/>
      <c r="D3059"/>
    </row>
    <row r="3060" spans="2:4" ht="15.75" customHeight="1" x14ac:dyDescent="0.2">
      <c r="B3060"/>
      <c r="D3060"/>
    </row>
    <row r="3061" spans="2:4" ht="15.75" customHeight="1" x14ac:dyDescent="0.2">
      <c r="B3061"/>
      <c r="D3061"/>
    </row>
    <row r="3062" spans="2:4" ht="15.75" customHeight="1" x14ac:dyDescent="0.2">
      <c r="B3062"/>
      <c r="D3062"/>
    </row>
    <row r="3063" spans="2:4" ht="15.75" customHeight="1" x14ac:dyDescent="0.2">
      <c r="B3063"/>
      <c r="D3063"/>
    </row>
    <row r="3064" spans="2:4" ht="15.75" customHeight="1" x14ac:dyDescent="0.2">
      <c r="B3064"/>
      <c r="D3064"/>
    </row>
    <row r="3065" spans="2:4" ht="15.75" customHeight="1" x14ac:dyDescent="0.2">
      <c r="B3065"/>
      <c r="D3065"/>
    </row>
    <row r="3066" spans="2:4" ht="15.75" customHeight="1" x14ac:dyDescent="0.2">
      <c r="B3066"/>
      <c r="D3066"/>
    </row>
    <row r="3067" spans="2:4" ht="15.75" customHeight="1" x14ac:dyDescent="0.2">
      <c r="B3067"/>
      <c r="D3067"/>
    </row>
    <row r="3068" spans="2:4" ht="15.75" customHeight="1" x14ac:dyDescent="0.2">
      <c r="B3068"/>
      <c r="D3068"/>
    </row>
    <row r="3069" spans="2:4" ht="15.75" customHeight="1" x14ac:dyDescent="0.2">
      <c r="B3069"/>
      <c r="D3069"/>
    </row>
    <row r="3070" spans="2:4" ht="15.75" customHeight="1" x14ac:dyDescent="0.2">
      <c r="B3070"/>
      <c r="D3070"/>
    </row>
    <row r="3071" spans="2:4" ht="15.75" customHeight="1" x14ac:dyDescent="0.2">
      <c r="B3071"/>
      <c r="D3071"/>
    </row>
    <row r="3072" spans="2:4" ht="15.75" customHeight="1" x14ac:dyDescent="0.2">
      <c r="B3072"/>
      <c r="D3072"/>
    </row>
    <row r="3073" spans="2:4" ht="15.75" customHeight="1" x14ac:dyDescent="0.2">
      <c r="B3073"/>
      <c r="D3073"/>
    </row>
    <row r="3074" spans="2:4" ht="15.75" customHeight="1" x14ac:dyDescent="0.2">
      <c r="B3074"/>
      <c r="D3074"/>
    </row>
    <row r="3075" spans="2:4" ht="15.75" customHeight="1" x14ac:dyDescent="0.2">
      <c r="B3075"/>
      <c r="D3075"/>
    </row>
    <row r="3076" spans="2:4" ht="15.75" customHeight="1" x14ac:dyDescent="0.2">
      <c r="B3076"/>
      <c r="D3076"/>
    </row>
    <row r="3077" spans="2:4" ht="15.75" customHeight="1" x14ac:dyDescent="0.2">
      <c r="B3077"/>
      <c r="D3077"/>
    </row>
    <row r="3078" spans="2:4" ht="15.75" customHeight="1" x14ac:dyDescent="0.2">
      <c r="B3078"/>
      <c r="D3078"/>
    </row>
    <row r="3079" spans="2:4" ht="15.75" customHeight="1" x14ac:dyDescent="0.2">
      <c r="B3079"/>
      <c r="D3079"/>
    </row>
    <row r="3080" spans="2:4" ht="15.75" customHeight="1" x14ac:dyDescent="0.2">
      <c r="B3080"/>
      <c r="D3080"/>
    </row>
    <row r="3081" spans="2:4" ht="15.75" customHeight="1" x14ac:dyDescent="0.2">
      <c r="B3081"/>
      <c r="D3081"/>
    </row>
    <row r="3082" spans="2:4" ht="15.75" customHeight="1" x14ac:dyDescent="0.2">
      <c r="B3082"/>
      <c r="D3082"/>
    </row>
    <row r="3083" spans="2:4" ht="15.75" customHeight="1" x14ac:dyDescent="0.2">
      <c r="B3083"/>
      <c r="D3083"/>
    </row>
    <row r="3084" spans="2:4" ht="15.75" customHeight="1" x14ac:dyDescent="0.2">
      <c r="B3084"/>
      <c r="D3084"/>
    </row>
    <row r="3085" spans="2:4" ht="15.75" customHeight="1" x14ac:dyDescent="0.2">
      <c r="B3085"/>
      <c r="D3085"/>
    </row>
    <row r="3086" spans="2:4" ht="15.75" customHeight="1" x14ac:dyDescent="0.2">
      <c r="B3086"/>
      <c r="D3086"/>
    </row>
    <row r="3087" spans="2:4" ht="15.75" customHeight="1" x14ac:dyDescent="0.2">
      <c r="B3087"/>
      <c r="D3087"/>
    </row>
    <row r="3088" spans="2:4" ht="15.75" customHeight="1" x14ac:dyDescent="0.2">
      <c r="B3088"/>
      <c r="D3088"/>
    </row>
    <row r="3089" spans="2:4" ht="15.75" customHeight="1" x14ac:dyDescent="0.2">
      <c r="B3089"/>
      <c r="D3089"/>
    </row>
    <row r="3090" spans="2:4" ht="15.75" customHeight="1" x14ac:dyDescent="0.2">
      <c r="B3090"/>
      <c r="D3090"/>
    </row>
    <row r="3091" spans="2:4" ht="15.75" customHeight="1" x14ac:dyDescent="0.2">
      <c r="B3091"/>
      <c r="D3091"/>
    </row>
    <row r="3092" spans="2:4" ht="15.75" customHeight="1" x14ac:dyDescent="0.2">
      <c r="B3092"/>
      <c r="D3092"/>
    </row>
    <row r="3093" spans="2:4" ht="15.75" customHeight="1" x14ac:dyDescent="0.2">
      <c r="B3093"/>
      <c r="D3093"/>
    </row>
    <row r="3094" spans="2:4" ht="15.75" customHeight="1" x14ac:dyDescent="0.2">
      <c r="B3094"/>
      <c r="D3094"/>
    </row>
    <row r="3095" spans="2:4" ht="15.75" customHeight="1" x14ac:dyDescent="0.2">
      <c r="B3095"/>
      <c r="D3095"/>
    </row>
    <row r="3096" spans="2:4" ht="15.75" customHeight="1" x14ac:dyDescent="0.2">
      <c r="B3096"/>
      <c r="D3096"/>
    </row>
    <row r="3097" spans="2:4" ht="15.75" customHeight="1" x14ac:dyDescent="0.2">
      <c r="B3097"/>
      <c r="D3097"/>
    </row>
    <row r="3098" spans="2:4" ht="15.75" customHeight="1" x14ac:dyDescent="0.2">
      <c r="B3098"/>
      <c r="D3098"/>
    </row>
    <row r="3099" spans="2:4" ht="15.75" customHeight="1" x14ac:dyDescent="0.2">
      <c r="B3099"/>
      <c r="D3099"/>
    </row>
    <row r="3100" spans="2:4" ht="15.75" customHeight="1" x14ac:dyDescent="0.2">
      <c r="B3100"/>
      <c r="D3100"/>
    </row>
    <row r="3101" spans="2:4" ht="15.75" customHeight="1" x14ac:dyDescent="0.2">
      <c r="B3101"/>
      <c r="D3101"/>
    </row>
    <row r="3102" spans="2:4" ht="15.75" customHeight="1" x14ac:dyDescent="0.2">
      <c r="B3102"/>
      <c r="D3102"/>
    </row>
    <row r="3103" spans="2:4" ht="15.75" customHeight="1" x14ac:dyDescent="0.2">
      <c r="B3103"/>
      <c r="D3103"/>
    </row>
    <row r="3104" spans="2:4" ht="15.75" customHeight="1" x14ac:dyDescent="0.2">
      <c r="B3104"/>
      <c r="D3104"/>
    </row>
    <row r="3105" spans="2:4" ht="15.75" customHeight="1" x14ac:dyDescent="0.2">
      <c r="B3105"/>
      <c r="D3105"/>
    </row>
    <row r="3106" spans="2:4" ht="15.75" customHeight="1" x14ac:dyDescent="0.2">
      <c r="B3106"/>
      <c r="D3106"/>
    </row>
    <row r="3107" spans="2:4" ht="15.75" customHeight="1" x14ac:dyDescent="0.2">
      <c r="B3107"/>
      <c r="D3107"/>
    </row>
    <row r="3108" spans="2:4" ht="15.75" customHeight="1" x14ac:dyDescent="0.2">
      <c r="B3108"/>
      <c r="D3108"/>
    </row>
    <row r="3109" spans="2:4" ht="15.75" customHeight="1" x14ac:dyDescent="0.2">
      <c r="B3109"/>
      <c r="D3109"/>
    </row>
    <row r="3110" spans="2:4" ht="15.75" customHeight="1" x14ac:dyDescent="0.2">
      <c r="B3110"/>
      <c r="D3110"/>
    </row>
    <row r="3111" spans="2:4" ht="15.75" customHeight="1" x14ac:dyDescent="0.2">
      <c r="B3111"/>
      <c r="D3111"/>
    </row>
    <row r="3112" spans="2:4" ht="15.75" customHeight="1" x14ac:dyDescent="0.2">
      <c r="B3112"/>
      <c r="D3112"/>
    </row>
    <row r="3113" spans="2:4" ht="15.75" customHeight="1" x14ac:dyDescent="0.2">
      <c r="B3113"/>
      <c r="D3113"/>
    </row>
    <row r="3114" spans="2:4" ht="15.75" customHeight="1" x14ac:dyDescent="0.2">
      <c r="B3114"/>
      <c r="D3114"/>
    </row>
    <row r="3115" spans="2:4" ht="15.75" customHeight="1" x14ac:dyDescent="0.2">
      <c r="B3115"/>
      <c r="D3115"/>
    </row>
    <row r="3116" spans="2:4" ht="15.75" customHeight="1" x14ac:dyDescent="0.2">
      <c r="B3116"/>
      <c r="D3116"/>
    </row>
    <row r="3117" spans="2:4" ht="15.75" customHeight="1" x14ac:dyDescent="0.2">
      <c r="B3117"/>
      <c r="D3117"/>
    </row>
    <row r="3118" spans="2:4" ht="15.75" customHeight="1" x14ac:dyDescent="0.2">
      <c r="B3118"/>
      <c r="D3118"/>
    </row>
    <row r="3119" spans="2:4" ht="15.75" customHeight="1" x14ac:dyDescent="0.2">
      <c r="B3119"/>
      <c r="D3119"/>
    </row>
    <row r="3120" spans="2:4" ht="15.75" customHeight="1" x14ac:dyDescent="0.2">
      <c r="B3120"/>
      <c r="D3120"/>
    </row>
    <row r="3121" spans="2:4" ht="15.75" customHeight="1" x14ac:dyDescent="0.2">
      <c r="B3121"/>
      <c r="D3121"/>
    </row>
    <row r="3122" spans="2:4" ht="15.75" customHeight="1" x14ac:dyDescent="0.2">
      <c r="B3122"/>
      <c r="D3122"/>
    </row>
    <row r="3123" spans="2:4" ht="15.75" customHeight="1" x14ac:dyDescent="0.2">
      <c r="B3123"/>
      <c r="D3123"/>
    </row>
    <row r="3124" spans="2:4" ht="15.75" customHeight="1" x14ac:dyDescent="0.2">
      <c r="B3124"/>
      <c r="D3124"/>
    </row>
    <row r="3125" spans="2:4" ht="15.75" customHeight="1" x14ac:dyDescent="0.2">
      <c r="B3125"/>
      <c r="D3125"/>
    </row>
    <row r="3126" spans="2:4" ht="15.75" customHeight="1" x14ac:dyDescent="0.2">
      <c r="B3126"/>
      <c r="D3126"/>
    </row>
    <row r="3127" spans="2:4" ht="15.75" customHeight="1" x14ac:dyDescent="0.2">
      <c r="B3127"/>
      <c r="D3127"/>
    </row>
    <row r="3128" spans="2:4" ht="15.75" customHeight="1" x14ac:dyDescent="0.2">
      <c r="B3128"/>
      <c r="D3128"/>
    </row>
    <row r="3129" spans="2:4" ht="15.75" customHeight="1" x14ac:dyDescent="0.2">
      <c r="B3129"/>
      <c r="D3129"/>
    </row>
    <row r="3130" spans="2:4" ht="15.75" customHeight="1" x14ac:dyDescent="0.2">
      <c r="B3130"/>
      <c r="D3130"/>
    </row>
    <row r="3131" spans="2:4" ht="15.75" customHeight="1" x14ac:dyDescent="0.2">
      <c r="B3131"/>
      <c r="D3131"/>
    </row>
    <row r="3132" spans="2:4" ht="15.75" customHeight="1" x14ac:dyDescent="0.2">
      <c r="B3132"/>
      <c r="D3132"/>
    </row>
    <row r="3133" spans="2:4" ht="15.75" customHeight="1" x14ac:dyDescent="0.2">
      <c r="B3133"/>
      <c r="D3133"/>
    </row>
    <row r="3134" spans="2:4" ht="15.75" customHeight="1" x14ac:dyDescent="0.2">
      <c r="B3134"/>
      <c r="D3134"/>
    </row>
    <row r="3135" spans="2:4" ht="15.75" customHeight="1" x14ac:dyDescent="0.2">
      <c r="B3135"/>
      <c r="D3135"/>
    </row>
    <row r="3136" spans="2:4" ht="15.75" customHeight="1" x14ac:dyDescent="0.2">
      <c r="B3136"/>
      <c r="D3136"/>
    </row>
    <row r="3137" spans="2:4" ht="15.75" customHeight="1" x14ac:dyDescent="0.2">
      <c r="B3137"/>
      <c r="D3137"/>
    </row>
    <row r="3138" spans="2:4" ht="15.75" customHeight="1" x14ac:dyDescent="0.2">
      <c r="B3138"/>
      <c r="D3138"/>
    </row>
    <row r="3139" spans="2:4" ht="15.75" customHeight="1" x14ac:dyDescent="0.2">
      <c r="B3139"/>
      <c r="D3139"/>
    </row>
    <row r="3140" spans="2:4" ht="15.75" customHeight="1" x14ac:dyDescent="0.2">
      <c r="B3140"/>
      <c r="D3140"/>
    </row>
    <row r="3141" spans="2:4" ht="15.75" customHeight="1" x14ac:dyDescent="0.2">
      <c r="B3141"/>
      <c r="D3141"/>
    </row>
    <row r="3142" spans="2:4" ht="15.75" customHeight="1" x14ac:dyDescent="0.2">
      <c r="B3142"/>
      <c r="D3142"/>
    </row>
    <row r="3143" spans="2:4" ht="15.75" customHeight="1" x14ac:dyDescent="0.2">
      <c r="B3143"/>
      <c r="D3143"/>
    </row>
    <row r="3144" spans="2:4" ht="15.75" customHeight="1" x14ac:dyDescent="0.2">
      <c r="B3144"/>
      <c r="D3144"/>
    </row>
    <row r="3145" spans="2:4" ht="15.75" customHeight="1" x14ac:dyDescent="0.2">
      <c r="B3145"/>
      <c r="D3145"/>
    </row>
    <row r="3146" spans="2:4" ht="15.75" customHeight="1" x14ac:dyDescent="0.2">
      <c r="B3146"/>
      <c r="D3146"/>
    </row>
    <row r="3147" spans="2:4" ht="15.75" customHeight="1" x14ac:dyDescent="0.2">
      <c r="B3147"/>
      <c r="D3147"/>
    </row>
    <row r="3148" spans="2:4" ht="15.75" customHeight="1" x14ac:dyDescent="0.2">
      <c r="B3148"/>
      <c r="D3148"/>
    </row>
    <row r="3149" spans="2:4" ht="15.75" customHeight="1" x14ac:dyDescent="0.2">
      <c r="B3149"/>
      <c r="D3149"/>
    </row>
    <row r="3150" spans="2:4" ht="15.75" customHeight="1" x14ac:dyDescent="0.2">
      <c r="B3150"/>
      <c r="D3150"/>
    </row>
    <row r="3151" spans="2:4" ht="15.75" customHeight="1" x14ac:dyDescent="0.2">
      <c r="B3151"/>
      <c r="D3151"/>
    </row>
    <row r="3152" spans="2:4" ht="15.75" customHeight="1" x14ac:dyDescent="0.2">
      <c r="B3152"/>
      <c r="D3152"/>
    </row>
    <row r="3153" spans="2:4" ht="15.75" customHeight="1" x14ac:dyDescent="0.2">
      <c r="B3153"/>
      <c r="D3153"/>
    </row>
    <row r="3154" spans="2:4" ht="15.75" customHeight="1" x14ac:dyDescent="0.2">
      <c r="B3154"/>
      <c r="D3154"/>
    </row>
    <row r="3155" spans="2:4" ht="15.75" customHeight="1" x14ac:dyDescent="0.2">
      <c r="B3155"/>
      <c r="D3155"/>
    </row>
    <row r="3156" spans="2:4" ht="15.75" customHeight="1" x14ac:dyDescent="0.2">
      <c r="B3156"/>
      <c r="D3156"/>
    </row>
    <row r="3157" spans="2:4" ht="15.75" customHeight="1" x14ac:dyDescent="0.2">
      <c r="B3157"/>
      <c r="D3157"/>
    </row>
    <row r="3158" spans="2:4" ht="15.75" customHeight="1" x14ac:dyDescent="0.2">
      <c r="B3158"/>
      <c r="D3158"/>
    </row>
    <row r="3159" spans="2:4" ht="15.75" customHeight="1" x14ac:dyDescent="0.2">
      <c r="B3159"/>
      <c r="D3159"/>
    </row>
    <row r="3160" spans="2:4" ht="15.75" customHeight="1" x14ac:dyDescent="0.2">
      <c r="B3160"/>
      <c r="D3160"/>
    </row>
    <row r="3161" spans="2:4" ht="15.75" customHeight="1" x14ac:dyDescent="0.2">
      <c r="B3161"/>
      <c r="D3161"/>
    </row>
    <row r="3162" spans="2:4" ht="15.75" customHeight="1" x14ac:dyDescent="0.2">
      <c r="B3162"/>
      <c r="D3162"/>
    </row>
    <row r="3163" spans="2:4" ht="15.75" customHeight="1" x14ac:dyDescent="0.2">
      <c r="B3163"/>
      <c r="D3163"/>
    </row>
    <row r="3164" spans="2:4" ht="15.75" customHeight="1" x14ac:dyDescent="0.2">
      <c r="B3164"/>
      <c r="D3164"/>
    </row>
    <row r="3165" spans="2:4" ht="15.75" customHeight="1" x14ac:dyDescent="0.2">
      <c r="B3165"/>
      <c r="D3165"/>
    </row>
    <row r="3166" spans="2:4" ht="15.75" customHeight="1" x14ac:dyDescent="0.2">
      <c r="B3166"/>
      <c r="D3166"/>
    </row>
    <row r="3167" spans="2:4" ht="15.75" customHeight="1" x14ac:dyDescent="0.2">
      <c r="B3167"/>
      <c r="D3167"/>
    </row>
    <row r="3168" spans="2:4" ht="15.75" customHeight="1" x14ac:dyDescent="0.2">
      <c r="B3168"/>
      <c r="D3168"/>
    </row>
    <row r="3169" spans="2:4" ht="15.75" customHeight="1" x14ac:dyDescent="0.2">
      <c r="B3169"/>
      <c r="D3169"/>
    </row>
    <row r="3170" spans="2:4" ht="15.75" customHeight="1" x14ac:dyDescent="0.2">
      <c r="B3170"/>
      <c r="D3170"/>
    </row>
    <row r="3171" spans="2:4" ht="15.75" customHeight="1" x14ac:dyDescent="0.2">
      <c r="B3171"/>
      <c r="D3171"/>
    </row>
    <row r="3172" spans="2:4" ht="15.75" customHeight="1" x14ac:dyDescent="0.2">
      <c r="B3172"/>
      <c r="D3172"/>
    </row>
    <row r="3173" spans="2:4" ht="15.75" customHeight="1" x14ac:dyDescent="0.2">
      <c r="B3173"/>
      <c r="D3173"/>
    </row>
    <row r="3174" spans="2:4" ht="15.75" customHeight="1" x14ac:dyDescent="0.2">
      <c r="B3174"/>
      <c r="D3174"/>
    </row>
    <row r="3175" spans="2:4" ht="15.75" customHeight="1" x14ac:dyDescent="0.2">
      <c r="B3175"/>
      <c r="D3175"/>
    </row>
    <row r="3176" spans="2:4" ht="15.75" customHeight="1" x14ac:dyDescent="0.2">
      <c r="B3176"/>
      <c r="D3176"/>
    </row>
    <row r="3177" spans="2:4" ht="15.75" customHeight="1" x14ac:dyDescent="0.2">
      <c r="B3177"/>
      <c r="D3177"/>
    </row>
    <row r="3178" spans="2:4" ht="15.75" customHeight="1" x14ac:dyDescent="0.2">
      <c r="B3178"/>
      <c r="D3178"/>
    </row>
    <row r="3179" spans="2:4" ht="15.75" customHeight="1" x14ac:dyDescent="0.2">
      <c r="B3179"/>
      <c r="D3179"/>
    </row>
    <row r="3180" spans="2:4" ht="15.75" customHeight="1" x14ac:dyDescent="0.2">
      <c r="B3180"/>
      <c r="D3180"/>
    </row>
    <row r="3181" spans="2:4" ht="15.75" customHeight="1" x14ac:dyDescent="0.2">
      <c r="B3181"/>
      <c r="D3181"/>
    </row>
    <row r="3182" spans="2:4" ht="15.75" customHeight="1" x14ac:dyDescent="0.2">
      <c r="B3182"/>
      <c r="D3182"/>
    </row>
    <row r="3183" spans="2:4" ht="15.75" customHeight="1" x14ac:dyDescent="0.2">
      <c r="B3183"/>
      <c r="D3183"/>
    </row>
    <row r="3184" spans="2:4" ht="15.75" customHeight="1" x14ac:dyDescent="0.2">
      <c r="B3184"/>
      <c r="D3184"/>
    </row>
    <row r="3185" spans="2:4" ht="15.75" customHeight="1" x14ac:dyDescent="0.2">
      <c r="B3185"/>
      <c r="D3185"/>
    </row>
    <row r="3186" spans="2:4" ht="15.75" customHeight="1" x14ac:dyDescent="0.2">
      <c r="B3186"/>
      <c r="D3186"/>
    </row>
    <row r="3187" spans="2:4" ht="15.75" customHeight="1" x14ac:dyDescent="0.2">
      <c r="B3187"/>
      <c r="D3187"/>
    </row>
    <row r="3188" spans="2:4" ht="15.75" customHeight="1" x14ac:dyDescent="0.2">
      <c r="B3188"/>
      <c r="D3188"/>
    </row>
    <row r="3189" spans="2:4" ht="15.75" customHeight="1" x14ac:dyDescent="0.2">
      <c r="B3189"/>
      <c r="D3189"/>
    </row>
    <row r="3190" spans="2:4" ht="15.75" customHeight="1" x14ac:dyDescent="0.2">
      <c r="B3190"/>
      <c r="D3190"/>
    </row>
    <row r="3191" spans="2:4" ht="15.75" customHeight="1" x14ac:dyDescent="0.2">
      <c r="B3191"/>
      <c r="D3191"/>
    </row>
    <row r="3192" spans="2:4" ht="15.75" customHeight="1" x14ac:dyDescent="0.2">
      <c r="B3192"/>
      <c r="D3192"/>
    </row>
    <row r="3193" spans="2:4" ht="15.75" customHeight="1" x14ac:dyDescent="0.2">
      <c r="B3193"/>
      <c r="D3193"/>
    </row>
    <row r="3194" spans="2:4" ht="15.75" customHeight="1" x14ac:dyDescent="0.2">
      <c r="B3194"/>
      <c r="D3194"/>
    </row>
    <row r="3195" spans="2:4" ht="15.75" customHeight="1" x14ac:dyDescent="0.2">
      <c r="B3195"/>
      <c r="D3195"/>
    </row>
    <row r="3196" spans="2:4" ht="15.75" customHeight="1" x14ac:dyDescent="0.2">
      <c r="B3196"/>
      <c r="D3196"/>
    </row>
    <row r="3197" spans="2:4" ht="15.75" customHeight="1" x14ac:dyDescent="0.2">
      <c r="B3197"/>
      <c r="D3197"/>
    </row>
    <row r="3198" spans="2:4" ht="15.75" customHeight="1" x14ac:dyDescent="0.2">
      <c r="B3198"/>
      <c r="D3198"/>
    </row>
    <row r="3199" spans="2:4" ht="15.75" customHeight="1" x14ac:dyDescent="0.2">
      <c r="B3199"/>
      <c r="D3199"/>
    </row>
    <row r="3200" spans="2:4" ht="15.75" customHeight="1" x14ac:dyDescent="0.2">
      <c r="B3200"/>
      <c r="D3200"/>
    </row>
    <row r="3201" spans="2:4" ht="15.75" customHeight="1" x14ac:dyDescent="0.2">
      <c r="B3201"/>
      <c r="D3201"/>
    </row>
    <row r="3202" spans="2:4" ht="15.75" customHeight="1" x14ac:dyDescent="0.2">
      <c r="B3202"/>
      <c r="D3202"/>
    </row>
    <row r="3203" spans="2:4" ht="15.75" customHeight="1" x14ac:dyDescent="0.2">
      <c r="B3203"/>
      <c r="D3203"/>
    </row>
    <row r="3204" spans="2:4" ht="15.75" customHeight="1" x14ac:dyDescent="0.2">
      <c r="B3204"/>
      <c r="D3204"/>
    </row>
    <row r="3205" spans="2:4" ht="15.75" customHeight="1" x14ac:dyDescent="0.2">
      <c r="B3205"/>
      <c r="D3205"/>
    </row>
    <row r="3206" spans="2:4" ht="15.75" customHeight="1" x14ac:dyDescent="0.2">
      <c r="B3206"/>
      <c r="D3206"/>
    </row>
    <row r="3207" spans="2:4" ht="15.75" customHeight="1" x14ac:dyDescent="0.2">
      <c r="B3207"/>
      <c r="D3207"/>
    </row>
    <row r="3208" spans="2:4" ht="15.75" customHeight="1" x14ac:dyDescent="0.2">
      <c r="B3208"/>
      <c r="D3208"/>
    </row>
    <row r="3209" spans="2:4" ht="15.75" customHeight="1" x14ac:dyDescent="0.2">
      <c r="B3209"/>
      <c r="D3209"/>
    </row>
    <row r="3210" spans="2:4" ht="15.75" customHeight="1" x14ac:dyDescent="0.2">
      <c r="B3210"/>
      <c r="D3210"/>
    </row>
    <row r="3211" spans="2:4" ht="15.75" customHeight="1" x14ac:dyDescent="0.2">
      <c r="B3211"/>
      <c r="D3211"/>
    </row>
    <row r="3212" spans="2:4" ht="15.75" customHeight="1" x14ac:dyDescent="0.2">
      <c r="B3212"/>
      <c r="D3212"/>
    </row>
    <row r="3213" spans="2:4" ht="15.75" customHeight="1" x14ac:dyDescent="0.2">
      <c r="B3213"/>
      <c r="D3213"/>
    </row>
    <row r="3214" spans="2:4" ht="15.75" customHeight="1" x14ac:dyDescent="0.2">
      <c r="B3214"/>
      <c r="D3214"/>
    </row>
    <row r="3215" spans="2:4" ht="15.75" customHeight="1" x14ac:dyDescent="0.2">
      <c r="B3215"/>
      <c r="D3215"/>
    </row>
    <row r="3216" spans="2:4" ht="15.75" customHeight="1" x14ac:dyDescent="0.2">
      <c r="B3216"/>
      <c r="D3216"/>
    </row>
    <row r="3217" spans="2:4" ht="15.75" customHeight="1" x14ac:dyDescent="0.2">
      <c r="B3217"/>
      <c r="D3217"/>
    </row>
    <row r="3218" spans="2:4" ht="15.75" customHeight="1" x14ac:dyDescent="0.2">
      <c r="B3218"/>
      <c r="D3218"/>
    </row>
    <row r="3219" spans="2:4" ht="15.75" customHeight="1" x14ac:dyDescent="0.2">
      <c r="B3219"/>
      <c r="D3219"/>
    </row>
    <row r="3220" spans="2:4" ht="15.75" customHeight="1" x14ac:dyDescent="0.2">
      <c r="B3220"/>
      <c r="D3220"/>
    </row>
    <row r="3221" spans="2:4" ht="15.75" customHeight="1" x14ac:dyDescent="0.2">
      <c r="B3221"/>
      <c r="D3221"/>
    </row>
    <row r="3222" spans="2:4" ht="15.75" customHeight="1" x14ac:dyDescent="0.2">
      <c r="B3222"/>
      <c r="D3222"/>
    </row>
    <row r="3223" spans="2:4" ht="15.75" customHeight="1" x14ac:dyDescent="0.2">
      <c r="B3223"/>
      <c r="D3223"/>
    </row>
    <row r="3224" spans="2:4" ht="15.75" customHeight="1" x14ac:dyDescent="0.2">
      <c r="B3224"/>
      <c r="D3224"/>
    </row>
    <row r="3225" spans="2:4" ht="15.75" customHeight="1" x14ac:dyDescent="0.2">
      <c r="B3225"/>
      <c r="D3225"/>
    </row>
    <row r="3226" spans="2:4" ht="15.75" customHeight="1" x14ac:dyDescent="0.2">
      <c r="B3226"/>
      <c r="D3226"/>
    </row>
    <row r="3227" spans="2:4" ht="15.75" customHeight="1" x14ac:dyDescent="0.2">
      <c r="B3227"/>
      <c r="D3227"/>
    </row>
    <row r="3228" spans="2:4" ht="15.75" customHeight="1" x14ac:dyDescent="0.2">
      <c r="B3228"/>
      <c r="D3228"/>
    </row>
    <row r="3229" spans="2:4" ht="15.75" customHeight="1" x14ac:dyDescent="0.2">
      <c r="B3229"/>
      <c r="D3229"/>
    </row>
    <row r="3230" spans="2:4" ht="15.75" customHeight="1" x14ac:dyDescent="0.2">
      <c r="B3230"/>
      <c r="D3230"/>
    </row>
    <row r="3231" spans="2:4" ht="15.75" customHeight="1" x14ac:dyDescent="0.2">
      <c r="B3231"/>
      <c r="D3231"/>
    </row>
    <row r="3232" spans="2:4" ht="15.75" customHeight="1" x14ac:dyDescent="0.2">
      <c r="B3232"/>
      <c r="D3232"/>
    </row>
    <row r="3233" spans="2:4" ht="15.75" customHeight="1" x14ac:dyDescent="0.2">
      <c r="B3233"/>
      <c r="D3233"/>
    </row>
    <row r="3234" spans="2:4" ht="15.75" customHeight="1" x14ac:dyDescent="0.2">
      <c r="B3234"/>
      <c r="D3234"/>
    </row>
    <row r="3235" spans="2:4" ht="15.75" customHeight="1" x14ac:dyDescent="0.2">
      <c r="B3235"/>
      <c r="D3235"/>
    </row>
    <row r="3236" spans="2:4" ht="15.75" customHeight="1" x14ac:dyDescent="0.2">
      <c r="B3236"/>
      <c r="D3236"/>
    </row>
    <row r="3237" spans="2:4" ht="15.75" customHeight="1" x14ac:dyDescent="0.2">
      <c r="B3237"/>
      <c r="D3237"/>
    </row>
    <row r="3238" spans="2:4" ht="15.75" customHeight="1" x14ac:dyDescent="0.2">
      <c r="B3238"/>
      <c r="D3238"/>
    </row>
    <row r="3239" spans="2:4" ht="15.75" customHeight="1" x14ac:dyDescent="0.2">
      <c r="B3239"/>
      <c r="D3239"/>
    </row>
    <row r="3240" spans="2:4" ht="15.75" customHeight="1" x14ac:dyDescent="0.2">
      <c r="B3240"/>
      <c r="D3240"/>
    </row>
    <row r="3241" spans="2:4" ht="15.75" customHeight="1" x14ac:dyDescent="0.2">
      <c r="B3241"/>
      <c r="D3241"/>
    </row>
    <row r="3242" spans="2:4" ht="15.75" customHeight="1" x14ac:dyDescent="0.2">
      <c r="B3242"/>
      <c r="D3242"/>
    </row>
    <row r="3243" spans="2:4" ht="15.75" customHeight="1" x14ac:dyDescent="0.2">
      <c r="B3243"/>
      <c r="D3243"/>
    </row>
    <row r="3244" spans="2:4" ht="15.75" customHeight="1" x14ac:dyDescent="0.2">
      <c r="B3244"/>
      <c r="D3244"/>
    </row>
    <row r="3245" spans="2:4" ht="15.75" customHeight="1" x14ac:dyDescent="0.2">
      <c r="B3245"/>
      <c r="D3245"/>
    </row>
    <row r="3246" spans="2:4" ht="15.75" customHeight="1" x14ac:dyDescent="0.2">
      <c r="B3246"/>
      <c r="D3246"/>
    </row>
    <row r="3247" spans="2:4" ht="15.75" customHeight="1" x14ac:dyDescent="0.2">
      <c r="B3247"/>
      <c r="D3247"/>
    </row>
    <row r="3248" spans="2:4" ht="15.75" customHeight="1" x14ac:dyDescent="0.2">
      <c r="B3248"/>
      <c r="D3248"/>
    </row>
    <row r="3249" spans="2:4" ht="15.75" customHeight="1" x14ac:dyDescent="0.2">
      <c r="B3249"/>
      <c r="D3249"/>
    </row>
    <row r="3250" spans="2:4" ht="15.75" customHeight="1" x14ac:dyDescent="0.2">
      <c r="B3250"/>
      <c r="D3250"/>
    </row>
    <row r="3251" spans="2:4" ht="15.75" customHeight="1" x14ac:dyDescent="0.2">
      <c r="B3251"/>
      <c r="D3251"/>
    </row>
    <row r="3252" spans="2:4" ht="15.75" customHeight="1" x14ac:dyDescent="0.2">
      <c r="B3252"/>
      <c r="D3252"/>
    </row>
    <row r="3253" spans="2:4" ht="15.75" customHeight="1" x14ac:dyDescent="0.2">
      <c r="B3253"/>
      <c r="D3253"/>
    </row>
    <row r="3254" spans="2:4" ht="15.75" customHeight="1" x14ac:dyDescent="0.2">
      <c r="B3254"/>
      <c r="D3254"/>
    </row>
    <row r="3255" spans="2:4" ht="15.75" customHeight="1" x14ac:dyDescent="0.2">
      <c r="B3255"/>
      <c r="D3255"/>
    </row>
    <row r="3256" spans="2:4" ht="15.75" customHeight="1" x14ac:dyDescent="0.2">
      <c r="B3256"/>
      <c r="D3256"/>
    </row>
    <row r="3257" spans="2:4" ht="15.75" customHeight="1" x14ac:dyDescent="0.2">
      <c r="B3257"/>
      <c r="D3257"/>
    </row>
    <row r="3258" spans="2:4" ht="15.75" customHeight="1" x14ac:dyDescent="0.2">
      <c r="B3258"/>
      <c r="D3258"/>
    </row>
    <row r="3259" spans="2:4" ht="15.75" customHeight="1" x14ac:dyDescent="0.2">
      <c r="B3259"/>
      <c r="D3259"/>
    </row>
    <row r="3260" spans="2:4" ht="15.75" customHeight="1" x14ac:dyDescent="0.2">
      <c r="B3260"/>
      <c r="D3260"/>
    </row>
    <row r="3261" spans="2:4" ht="15.75" customHeight="1" x14ac:dyDescent="0.2">
      <c r="B3261"/>
      <c r="D3261"/>
    </row>
    <row r="3262" spans="2:4" ht="15.75" customHeight="1" x14ac:dyDescent="0.2">
      <c r="B3262"/>
      <c r="D3262"/>
    </row>
    <row r="3263" spans="2:4" ht="15.75" customHeight="1" x14ac:dyDescent="0.2">
      <c r="B3263"/>
      <c r="D3263"/>
    </row>
    <row r="3264" spans="2:4" ht="15.75" customHeight="1" x14ac:dyDescent="0.2">
      <c r="B3264"/>
      <c r="D3264"/>
    </row>
    <row r="3265" spans="2:4" ht="15.75" customHeight="1" x14ac:dyDescent="0.2">
      <c r="B3265"/>
      <c r="D3265"/>
    </row>
    <row r="3266" spans="2:4" ht="15.75" customHeight="1" x14ac:dyDescent="0.2">
      <c r="B3266"/>
      <c r="D3266"/>
    </row>
    <row r="3267" spans="2:4" ht="15.75" customHeight="1" x14ac:dyDescent="0.2">
      <c r="B3267"/>
      <c r="D3267"/>
    </row>
    <row r="3268" spans="2:4" ht="15.75" customHeight="1" x14ac:dyDescent="0.2">
      <c r="B3268"/>
      <c r="D3268"/>
    </row>
    <row r="3269" spans="2:4" ht="15.75" customHeight="1" x14ac:dyDescent="0.2">
      <c r="B3269"/>
      <c r="D3269"/>
    </row>
    <row r="3270" spans="2:4" ht="15.75" customHeight="1" x14ac:dyDescent="0.2">
      <c r="B3270"/>
      <c r="D3270"/>
    </row>
    <row r="3271" spans="2:4" ht="15.75" customHeight="1" x14ac:dyDescent="0.2">
      <c r="B3271"/>
      <c r="D3271"/>
    </row>
    <row r="3272" spans="2:4" ht="15.75" customHeight="1" x14ac:dyDescent="0.2">
      <c r="B3272"/>
      <c r="D3272"/>
    </row>
    <row r="3273" spans="2:4" ht="15.75" customHeight="1" x14ac:dyDescent="0.2">
      <c r="B3273"/>
      <c r="D3273"/>
    </row>
    <row r="3274" spans="2:4" ht="15.75" customHeight="1" x14ac:dyDescent="0.2">
      <c r="B3274"/>
      <c r="D3274"/>
    </row>
    <row r="3275" spans="2:4" ht="15.75" customHeight="1" x14ac:dyDescent="0.2">
      <c r="B3275"/>
      <c r="D3275"/>
    </row>
    <row r="3276" spans="2:4" ht="15.75" customHeight="1" x14ac:dyDescent="0.2">
      <c r="B3276"/>
      <c r="D3276"/>
    </row>
    <row r="3277" spans="2:4" ht="15.75" customHeight="1" x14ac:dyDescent="0.2">
      <c r="B3277"/>
      <c r="D3277"/>
    </row>
    <row r="3278" spans="2:4" ht="15.75" customHeight="1" x14ac:dyDescent="0.2">
      <c r="B3278"/>
      <c r="D3278"/>
    </row>
    <row r="3279" spans="2:4" ht="15.75" customHeight="1" x14ac:dyDescent="0.2">
      <c r="B3279"/>
      <c r="D3279"/>
    </row>
    <row r="3280" spans="2:4" ht="15.75" customHeight="1" x14ac:dyDescent="0.2">
      <c r="B3280"/>
      <c r="D3280"/>
    </row>
    <row r="3281" spans="2:4" ht="15.75" customHeight="1" x14ac:dyDescent="0.2">
      <c r="B3281"/>
      <c r="D3281"/>
    </row>
    <row r="3282" spans="2:4" ht="15.75" customHeight="1" x14ac:dyDescent="0.2">
      <c r="B3282"/>
      <c r="D3282"/>
    </row>
    <row r="3283" spans="2:4" ht="15.75" customHeight="1" x14ac:dyDescent="0.2">
      <c r="B3283"/>
      <c r="D3283"/>
    </row>
    <row r="3284" spans="2:4" ht="15.75" customHeight="1" x14ac:dyDescent="0.2">
      <c r="B3284"/>
      <c r="D3284"/>
    </row>
    <row r="3285" spans="2:4" ht="15.75" customHeight="1" x14ac:dyDescent="0.2">
      <c r="B3285"/>
      <c r="D3285"/>
    </row>
    <row r="3286" spans="2:4" ht="15.75" customHeight="1" x14ac:dyDescent="0.2">
      <c r="B3286"/>
      <c r="D3286"/>
    </row>
    <row r="3287" spans="2:4" ht="15.75" customHeight="1" x14ac:dyDescent="0.2">
      <c r="B3287"/>
      <c r="D3287"/>
    </row>
    <row r="3288" spans="2:4" ht="15.75" customHeight="1" x14ac:dyDescent="0.2">
      <c r="B3288"/>
      <c r="D3288"/>
    </row>
    <row r="3289" spans="2:4" ht="15.75" customHeight="1" x14ac:dyDescent="0.2">
      <c r="B3289"/>
      <c r="D3289"/>
    </row>
    <row r="3290" spans="2:4" ht="15.75" customHeight="1" x14ac:dyDescent="0.2">
      <c r="B3290"/>
      <c r="D3290"/>
    </row>
    <row r="3291" spans="2:4" ht="15.75" customHeight="1" x14ac:dyDescent="0.2">
      <c r="B3291"/>
      <c r="D3291"/>
    </row>
    <row r="3292" spans="2:4" ht="15.75" customHeight="1" x14ac:dyDescent="0.2">
      <c r="B3292"/>
      <c r="D3292"/>
    </row>
    <row r="3293" spans="2:4" ht="15.75" customHeight="1" x14ac:dyDescent="0.2">
      <c r="B3293"/>
      <c r="D3293"/>
    </row>
    <row r="3294" spans="2:4" ht="15.75" customHeight="1" x14ac:dyDescent="0.2">
      <c r="B3294"/>
      <c r="D3294"/>
    </row>
    <row r="3295" spans="2:4" ht="15.75" customHeight="1" x14ac:dyDescent="0.2">
      <c r="B3295"/>
      <c r="D3295"/>
    </row>
    <row r="3296" spans="2:4" ht="15.75" customHeight="1" x14ac:dyDescent="0.2">
      <c r="B3296"/>
      <c r="D3296"/>
    </row>
    <row r="3297" spans="2:4" ht="15.75" customHeight="1" x14ac:dyDescent="0.2">
      <c r="B3297"/>
      <c r="D3297"/>
    </row>
    <row r="3298" spans="2:4" ht="15.75" customHeight="1" x14ac:dyDescent="0.2">
      <c r="B3298"/>
      <c r="D3298"/>
    </row>
    <row r="3299" spans="2:4" ht="15.75" customHeight="1" x14ac:dyDescent="0.2">
      <c r="B3299"/>
      <c r="D3299"/>
    </row>
    <row r="3300" spans="2:4" ht="15.75" customHeight="1" x14ac:dyDescent="0.2">
      <c r="B3300"/>
      <c r="D3300"/>
    </row>
    <row r="3301" spans="2:4" ht="15.75" customHeight="1" x14ac:dyDescent="0.2">
      <c r="B3301"/>
      <c r="D3301"/>
    </row>
    <row r="3302" spans="2:4" ht="15.75" customHeight="1" x14ac:dyDescent="0.2">
      <c r="B3302"/>
      <c r="D3302"/>
    </row>
    <row r="3303" spans="2:4" ht="15.75" customHeight="1" x14ac:dyDescent="0.2">
      <c r="B3303"/>
      <c r="D3303"/>
    </row>
    <row r="3304" spans="2:4" ht="15.75" customHeight="1" x14ac:dyDescent="0.2">
      <c r="B3304"/>
      <c r="D3304"/>
    </row>
    <row r="3305" spans="2:4" ht="15.75" customHeight="1" x14ac:dyDescent="0.2">
      <c r="B3305"/>
      <c r="D3305"/>
    </row>
    <row r="3306" spans="2:4" ht="15.75" customHeight="1" x14ac:dyDescent="0.2">
      <c r="B3306"/>
      <c r="D3306"/>
    </row>
    <row r="3307" spans="2:4" ht="15.75" customHeight="1" x14ac:dyDescent="0.2">
      <c r="B3307"/>
      <c r="D3307"/>
    </row>
    <row r="3308" spans="2:4" ht="15.75" customHeight="1" x14ac:dyDescent="0.2">
      <c r="B3308"/>
      <c r="D3308"/>
    </row>
    <row r="3309" spans="2:4" ht="15.75" customHeight="1" x14ac:dyDescent="0.2">
      <c r="B3309"/>
      <c r="D3309"/>
    </row>
    <row r="3310" spans="2:4" ht="15.75" customHeight="1" x14ac:dyDescent="0.2">
      <c r="B3310"/>
      <c r="D3310"/>
    </row>
    <row r="3311" spans="2:4" ht="15.75" customHeight="1" x14ac:dyDescent="0.2">
      <c r="B3311"/>
      <c r="D3311"/>
    </row>
    <row r="3312" spans="2:4" ht="15.75" customHeight="1" x14ac:dyDescent="0.2">
      <c r="B3312"/>
      <c r="D3312"/>
    </row>
    <row r="3313" spans="2:4" ht="15.75" customHeight="1" x14ac:dyDescent="0.2">
      <c r="B3313"/>
      <c r="D3313"/>
    </row>
    <row r="3314" spans="2:4" ht="15.75" customHeight="1" x14ac:dyDescent="0.2">
      <c r="B3314"/>
      <c r="D3314"/>
    </row>
    <row r="3315" spans="2:4" ht="15.75" customHeight="1" x14ac:dyDescent="0.2">
      <c r="B3315"/>
      <c r="D3315"/>
    </row>
    <row r="3316" spans="2:4" ht="15.75" customHeight="1" x14ac:dyDescent="0.2">
      <c r="B3316"/>
      <c r="D3316"/>
    </row>
    <row r="3317" spans="2:4" ht="15.75" customHeight="1" x14ac:dyDescent="0.2">
      <c r="B3317"/>
      <c r="D3317"/>
    </row>
    <row r="3318" spans="2:4" ht="15.75" customHeight="1" x14ac:dyDescent="0.2">
      <c r="B3318"/>
      <c r="D3318"/>
    </row>
    <row r="3319" spans="2:4" ht="15.75" customHeight="1" x14ac:dyDescent="0.2">
      <c r="B3319"/>
      <c r="D3319"/>
    </row>
    <row r="3320" spans="2:4" ht="15.75" customHeight="1" x14ac:dyDescent="0.2">
      <c r="B3320"/>
      <c r="D3320"/>
    </row>
    <row r="3321" spans="2:4" ht="15.75" customHeight="1" x14ac:dyDescent="0.2">
      <c r="B3321"/>
      <c r="D3321"/>
    </row>
    <row r="3322" spans="2:4" ht="15.75" customHeight="1" x14ac:dyDescent="0.2">
      <c r="B3322"/>
      <c r="D3322"/>
    </row>
    <row r="3323" spans="2:4" ht="15.75" customHeight="1" x14ac:dyDescent="0.2">
      <c r="B3323"/>
      <c r="D3323"/>
    </row>
    <row r="3324" spans="2:4" ht="15.75" customHeight="1" x14ac:dyDescent="0.2">
      <c r="B3324"/>
      <c r="D3324"/>
    </row>
    <row r="3325" spans="2:4" ht="15.75" customHeight="1" x14ac:dyDescent="0.2">
      <c r="B3325"/>
      <c r="D3325"/>
    </row>
    <row r="3326" spans="2:4" ht="15.75" customHeight="1" x14ac:dyDescent="0.2">
      <c r="B3326"/>
      <c r="D3326"/>
    </row>
    <row r="3327" spans="2:4" ht="15.75" customHeight="1" x14ac:dyDescent="0.2">
      <c r="B3327"/>
      <c r="D3327"/>
    </row>
    <row r="3328" spans="2:4" ht="15.75" customHeight="1" x14ac:dyDescent="0.2">
      <c r="B3328"/>
      <c r="D3328"/>
    </row>
    <row r="3329" spans="2:4" ht="15.75" customHeight="1" x14ac:dyDescent="0.2">
      <c r="B3329"/>
      <c r="D3329"/>
    </row>
    <row r="3330" spans="2:4" ht="15.75" customHeight="1" x14ac:dyDescent="0.2">
      <c r="B3330"/>
      <c r="D3330"/>
    </row>
    <row r="3331" spans="2:4" ht="15.75" customHeight="1" x14ac:dyDescent="0.2">
      <c r="B3331"/>
      <c r="D3331"/>
    </row>
    <row r="3332" spans="2:4" ht="15.75" customHeight="1" x14ac:dyDescent="0.2">
      <c r="B3332"/>
      <c r="D3332"/>
    </row>
    <row r="3333" spans="2:4" ht="15.75" customHeight="1" x14ac:dyDescent="0.2">
      <c r="B3333"/>
      <c r="D3333"/>
    </row>
    <row r="3334" spans="2:4" ht="15.75" customHeight="1" x14ac:dyDescent="0.2">
      <c r="B3334"/>
      <c r="D3334"/>
    </row>
    <row r="3335" spans="2:4" ht="15.75" customHeight="1" x14ac:dyDescent="0.2">
      <c r="B3335"/>
      <c r="D3335"/>
    </row>
    <row r="3336" spans="2:4" ht="15.75" customHeight="1" x14ac:dyDescent="0.2">
      <c r="B3336"/>
      <c r="D3336"/>
    </row>
    <row r="3337" spans="2:4" ht="15.75" customHeight="1" x14ac:dyDescent="0.2">
      <c r="B3337"/>
      <c r="D3337"/>
    </row>
    <row r="3338" spans="2:4" ht="15.75" customHeight="1" x14ac:dyDescent="0.2">
      <c r="B3338"/>
      <c r="D3338"/>
    </row>
    <row r="3339" spans="2:4" ht="15.75" customHeight="1" x14ac:dyDescent="0.2">
      <c r="B3339"/>
      <c r="D3339"/>
    </row>
    <row r="3340" spans="2:4" ht="15.75" customHeight="1" x14ac:dyDescent="0.2">
      <c r="B3340"/>
      <c r="D3340"/>
    </row>
    <row r="3341" spans="2:4" ht="15.75" customHeight="1" x14ac:dyDescent="0.2">
      <c r="B3341"/>
      <c r="D3341"/>
    </row>
    <row r="3342" spans="2:4" ht="15.75" customHeight="1" x14ac:dyDescent="0.2">
      <c r="B3342"/>
      <c r="D3342"/>
    </row>
    <row r="3343" spans="2:4" ht="15.75" customHeight="1" x14ac:dyDescent="0.2">
      <c r="B3343"/>
      <c r="D3343"/>
    </row>
    <row r="3344" spans="2:4" ht="15.75" customHeight="1" x14ac:dyDescent="0.2">
      <c r="B3344"/>
      <c r="D3344"/>
    </row>
    <row r="3345" spans="2:4" ht="15.75" customHeight="1" x14ac:dyDescent="0.2">
      <c r="B3345"/>
      <c r="D3345"/>
    </row>
    <row r="3346" spans="2:4" ht="15.75" customHeight="1" x14ac:dyDescent="0.2">
      <c r="B3346"/>
      <c r="D3346"/>
    </row>
    <row r="3347" spans="2:4" ht="15.75" customHeight="1" x14ac:dyDescent="0.2">
      <c r="B3347"/>
      <c r="D3347"/>
    </row>
    <row r="3348" spans="2:4" ht="15.75" customHeight="1" x14ac:dyDescent="0.2">
      <c r="B3348"/>
      <c r="D3348"/>
    </row>
    <row r="3349" spans="2:4" ht="15.75" customHeight="1" x14ac:dyDescent="0.2">
      <c r="B3349"/>
      <c r="D3349"/>
    </row>
    <row r="3350" spans="2:4" ht="15.75" customHeight="1" x14ac:dyDescent="0.2">
      <c r="B3350"/>
      <c r="D3350"/>
    </row>
    <row r="3351" spans="2:4" ht="15.75" customHeight="1" x14ac:dyDescent="0.2">
      <c r="B3351"/>
      <c r="D3351"/>
    </row>
    <row r="3352" spans="2:4" ht="15.75" customHeight="1" x14ac:dyDescent="0.2">
      <c r="B3352"/>
      <c r="D3352"/>
    </row>
    <row r="3353" spans="2:4" ht="15.75" customHeight="1" x14ac:dyDescent="0.2">
      <c r="B3353"/>
      <c r="D3353"/>
    </row>
    <row r="3354" spans="2:4" ht="15.75" customHeight="1" x14ac:dyDescent="0.2">
      <c r="B3354"/>
      <c r="D3354"/>
    </row>
    <row r="3355" spans="2:4" ht="15.75" customHeight="1" x14ac:dyDescent="0.2">
      <c r="B3355"/>
      <c r="D3355"/>
    </row>
    <row r="3356" spans="2:4" ht="15.75" customHeight="1" x14ac:dyDescent="0.2">
      <c r="B3356"/>
      <c r="D3356"/>
    </row>
    <row r="3357" spans="2:4" ht="15.75" customHeight="1" x14ac:dyDescent="0.2">
      <c r="B3357"/>
      <c r="D3357"/>
    </row>
    <row r="3358" spans="2:4" ht="15.75" customHeight="1" x14ac:dyDescent="0.2">
      <c r="B3358"/>
      <c r="D3358"/>
    </row>
    <row r="3359" spans="2:4" ht="15.75" customHeight="1" x14ac:dyDescent="0.2">
      <c r="B3359"/>
      <c r="D3359"/>
    </row>
    <row r="3360" spans="2:4" ht="15.75" customHeight="1" x14ac:dyDescent="0.2">
      <c r="B3360"/>
      <c r="D3360"/>
    </row>
    <row r="3361" spans="2:4" ht="15.75" customHeight="1" x14ac:dyDescent="0.2">
      <c r="B3361"/>
      <c r="D3361"/>
    </row>
    <row r="3362" spans="2:4" ht="15.75" customHeight="1" x14ac:dyDescent="0.2">
      <c r="B3362"/>
      <c r="D3362"/>
    </row>
    <row r="3363" spans="2:4" ht="15.75" customHeight="1" x14ac:dyDescent="0.2">
      <c r="B3363"/>
      <c r="D3363"/>
    </row>
    <row r="3364" spans="2:4" ht="15.75" customHeight="1" x14ac:dyDescent="0.2">
      <c r="B3364"/>
      <c r="D3364"/>
    </row>
    <row r="3365" spans="2:4" ht="15.75" customHeight="1" x14ac:dyDescent="0.2">
      <c r="B3365"/>
      <c r="D3365"/>
    </row>
    <row r="3366" spans="2:4" ht="15.75" customHeight="1" x14ac:dyDescent="0.2">
      <c r="B3366"/>
      <c r="D3366"/>
    </row>
    <row r="3367" spans="2:4" ht="15.75" customHeight="1" x14ac:dyDescent="0.2">
      <c r="B3367"/>
      <c r="D3367"/>
    </row>
    <row r="3368" spans="2:4" ht="15.75" customHeight="1" x14ac:dyDescent="0.2">
      <c r="B3368"/>
      <c r="D3368"/>
    </row>
    <row r="3369" spans="2:4" ht="15.75" customHeight="1" x14ac:dyDescent="0.2">
      <c r="B3369"/>
      <c r="D3369"/>
    </row>
    <row r="3370" spans="2:4" ht="15.75" customHeight="1" x14ac:dyDescent="0.2">
      <c r="B3370"/>
      <c r="D3370"/>
    </row>
    <row r="3371" spans="2:4" ht="15.75" customHeight="1" x14ac:dyDescent="0.2">
      <c r="B3371"/>
      <c r="D3371"/>
    </row>
    <row r="3372" spans="2:4" ht="15.75" customHeight="1" x14ac:dyDescent="0.2">
      <c r="B3372"/>
      <c r="D3372"/>
    </row>
    <row r="3373" spans="2:4" ht="15.75" customHeight="1" x14ac:dyDescent="0.2">
      <c r="B3373"/>
      <c r="D3373"/>
    </row>
    <row r="3374" spans="2:4" ht="15.75" customHeight="1" x14ac:dyDescent="0.2">
      <c r="B3374"/>
      <c r="D3374"/>
    </row>
    <row r="3375" spans="2:4" ht="15.75" customHeight="1" x14ac:dyDescent="0.2">
      <c r="B3375"/>
      <c r="D3375"/>
    </row>
    <row r="3376" spans="2:4" ht="15.75" customHeight="1" x14ac:dyDescent="0.2">
      <c r="B3376"/>
      <c r="D3376"/>
    </row>
    <row r="3377" spans="2:4" ht="15.75" customHeight="1" x14ac:dyDescent="0.2">
      <c r="B3377"/>
      <c r="D3377"/>
    </row>
    <row r="3378" spans="2:4" ht="15.75" customHeight="1" x14ac:dyDescent="0.2">
      <c r="B3378"/>
      <c r="D3378"/>
    </row>
    <row r="3379" spans="2:4" ht="15.75" customHeight="1" x14ac:dyDescent="0.2">
      <c r="B3379"/>
      <c r="D3379"/>
    </row>
    <row r="3380" spans="2:4" ht="15.75" customHeight="1" x14ac:dyDescent="0.2">
      <c r="B3380"/>
      <c r="D3380"/>
    </row>
    <row r="3381" spans="2:4" ht="15.75" customHeight="1" x14ac:dyDescent="0.2">
      <c r="B3381"/>
      <c r="D3381"/>
    </row>
    <row r="3382" spans="2:4" ht="15.75" customHeight="1" x14ac:dyDescent="0.2">
      <c r="B3382"/>
      <c r="D3382"/>
    </row>
    <row r="3383" spans="2:4" ht="15.75" customHeight="1" x14ac:dyDescent="0.2">
      <c r="B3383"/>
      <c r="D3383"/>
    </row>
    <row r="3384" spans="2:4" ht="15.75" customHeight="1" x14ac:dyDescent="0.2">
      <c r="B3384"/>
      <c r="D3384"/>
    </row>
    <row r="3385" spans="2:4" ht="15.75" customHeight="1" x14ac:dyDescent="0.2">
      <c r="B3385"/>
      <c r="D3385"/>
    </row>
    <row r="3386" spans="2:4" ht="15.75" customHeight="1" x14ac:dyDescent="0.2">
      <c r="B3386"/>
      <c r="D3386"/>
    </row>
    <row r="3387" spans="2:4" ht="15.75" customHeight="1" x14ac:dyDescent="0.2">
      <c r="B3387"/>
      <c r="D3387"/>
    </row>
    <row r="3388" spans="2:4" ht="15.75" customHeight="1" x14ac:dyDescent="0.2">
      <c r="B3388"/>
      <c r="D3388"/>
    </row>
    <row r="3389" spans="2:4" ht="15.75" customHeight="1" x14ac:dyDescent="0.2">
      <c r="B3389"/>
      <c r="D3389"/>
    </row>
    <row r="3390" spans="2:4" ht="15.75" customHeight="1" x14ac:dyDescent="0.2">
      <c r="B3390"/>
      <c r="D3390"/>
    </row>
    <row r="3391" spans="2:4" ht="15.75" customHeight="1" x14ac:dyDescent="0.2">
      <c r="B3391"/>
      <c r="D3391"/>
    </row>
    <row r="3392" spans="2:4" ht="15.75" customHeight="1" x14ac:dyDescent="0.2">
      <c r="B3392"/>
      <c r="D3392"/>
    </row>
    <row r="3393" spans="2:4" ht="15.75" customHeight="1" x14ac:dyDescent="0.2">
      <c r="B3393"/>
      <c r="D3393"/>
    </row>
    <row r="3394" spans="2:4" ht="15.75" customHeight="1" x14ac:dyDescent="0.2">
      <c r="B3394"/>
      <c r="D3394"/>
    </row>
    <row r="3395" spans="2:4" ht="15.75" customHeight="1" x14ac:dyDescent="0.2">
      <c r="B3395"/>
      <c r="D3395"/>
    </row>
    <row r="3396" spans="2:4" ht="15.75" customHeight="1" x14ac:dyDescent="0.2">
      <c r="B3396"/>
      <c r="D3396"/>
    </row>
    <row r="3397" spans="2:4" ht="15.75" customHeight="1" x14ac:dyDescent="0.2">
      <c r="B3397"/>
      <c r="D3397"/>
    </row>
    <row r="3398" spans="2:4" ht="15.75" customHeight="1" x14ac:dyDescent="0.2">
      <c r="B3398"/>
      <c r="D3398"/>
    </row>
    <row r="3399" spans="2:4" ht="15.75" customHeight="1" x14ac:dyDescent="0.2">
      <c r="B3399"/>
      <c r="D3399"/>
    </row>
    <row r="3400" spans="2:4" ht="15.75" customHeight="1" x14ac:dyDescent="0.2">
      <c r="B3400"/>
      <c r="D3400"/>
    </row>
    <row r="3401" spans="2:4" ht="15.75" customHeight="1" x14ac:dyDescent="0.2">
      <c r="B3401"/>
      <c r="D3401"/>
    </row>
    <row r="3402" spans="2:4" ht="15.75" customHeight="1" x14ac:dyDescent="0.2">
      <c r="B3402"/>
      <c r="D3402"/>
    </row>
    <row r="3403" spans="2:4" ht="15.75" customHeight="1" x14ac:dyDescent="0.2">
      <c r="B3403"/>
      <c r="D3403"/>
    </row>
    <row r="3404" spans="2:4" ht="15.75" customHeight="1" x14ac:dyDescent="0.2">
      <c r="B3404"/>
      <c r="D3404"/>
    </row>
    <row r="3405" spans="2:4" ht="15.75" customHeight="1" x14ac:dyDescent="0.2">
      <c r="B3405"/>
      <c r="D3405"/>
    </row>
    <row r="3406" spans="2:4" ht="15.75" customHeight="1" x14ac:dyDescent="0.2">
      <c r="B3406"/>
      <c r="D3406"/>
    </row>
    <row r="3407" spans="2:4" ht="15.75" customHeight="1" x14ac:dyDescent="0.2">
      <c r="B3407"/>
      <c r="D3407"/>
    </row>
    <row r="3408" spans="2:4" ht="15.75" customHeight="1" x14ac:dyDescent="0.2">
      <c r="B3408"/>
      <c r="D3408"/>
    </row>
    <row r="3409" spans="2:4" ht="15.75" customHeight="1" x14ac:dyDescent="0.2">
      <c r="B3409"/>
      <c r="D3409"/>
    </row>
    <row r="3410" spans="2:4" ht="15.75" customHeight="1" x14ac:dyDescent="0.2">
      <c r="B3410"/>
      <c r="D3410"/>
    </row>
    <row r="3411" spans="2:4" ht="15.75" customHeight="1" x14ac:dyDescent="0.2">
      <c r="B3411"/>
      <c r="D3411"/>
    </row>
    <row r="3412" spans="2:4" ht="15.75" customHeight="1" x14ac:dyDescent="0.2">
      <c r="B3412"/>
      <c r="D3412"/>
    </row>
    <row r="3413" spans="2:4" ht="15.75" customHeight="1" x14ac:dyDescent="0.2">
      <c r="B3413"/>
      <c r="D3413"/>
    </row>
    <row r="3414" spans="2:4" ht="15.75" customHeight="1" x14ac:dyDescent="0.2">
      <c r="B3414"/>
      <c r="D3414"/>
    </row>
    <row r="3415" spans="2:4" ht="15.75" customHeight="1" x14ac:dyDescent="0.2">
      <c r="B3415"/>
      <c r="D3415"/>
    </row>
    <row r="3416" spans="2:4" ht="15.75" customHeight="1" x14ac:dyDescent="0.2">
      <c r="B3416"/>
      <c r="D3416"/>
    </row>
    <row r="3417" spans="2:4" ht="15.75" customHeight="1" x14ac:dyDescent="0.2">
      <c r="B3417"/>
      <c r="D3417"/>
    </row>
    <row r="3418" spans="2:4" ht="15.75" customHeight="1" x14ac:dyDescent="0.2">
      <c r="B3418"/>
      <c r="D3418"/>
    </row>
    <row r="3419" spans="2:4" ht="15.75" customHeight="1" x14ac:dyDescent="0.2">
      <c r="B3419"/>
      <c r="D3419"/>
    </row>
    <row r="3420" spans="2:4" ht="15.75" customHeight="1" x14ac:dyDescent="0.2">
      <c r="B3420"/>
      <c r="D3420"/>
    </row>
    <row r="3421" spans="2:4" ht="15.75" customHeight="1" x14ac:dyDescent="0.2">
      <c r="B3421"/>
      <c r="D3421"/>
    </row>
    <row r="3422" spans="2:4" ht="15.75" customHeight="1" x14ac:dyDescent="0.2">
      <c r="B3422"/>
      <c r="D3422"/>
    </row>
    <row r="3423" spans="2:4" ht="15.75" customHeight="1" x14ac:dyDescent="0.2">
      <c r="B3423"/>
      <c r="D3423"/>
    </row>
    <row r="3424" spans="2:4" ht="15.75" customHeight="1" x14ac:dyDescent="0.2">
      <c r="B3424"/>
      <c r="D3424"/>
    </row>
    <row r="3425" spans="2:4" ht="15.75" customHeight="1" x14ac:dyDescent="0.2">
      <c r="B3425"/>
      <c r="D3425"/>
    </row>
    <row r="3426" spans="2:4" ht="15.75" customHeight="1" x14ac:dyDescent="0.2">
      <c r="B3426"/>
      <c r="D3426"/>
    </row>
    <row r="3427" spans="2:4" ht="15.75" customHeight="1" x14ac:dyDescent="0.2">
      <c r="B3427"/>
      <c r="D3427"/>
    </row>
    <row r="3428" spans="2:4" ht="15.75" customHeight="1" x14ac:dyDescent="0.2">
      <c r="B3428"/>
      <c r="D3428"/>
    </row>
    <row r="3429" spans="2:4" ht="15.75" customHeight="1" x14ac:dyDescent="0.2">
      <c r="B3429"/>
      <c r="D3429"/>
    </row>
    <row r="3430" spans="2:4" ht="15.75" customHeight="1" x14ac:dyDescent="0.2">
      <c r="B3430"/>
      <c r="D3430"/>
    </row>
    <row r="3431" spans="2:4" ht="15.75" customHeight="1" x14ac:dyDescent="0.2">
      <c r="B3431"/>
      <c r="D3431"/>
    </row>
    <row r="3432" spans="2:4" ht="15.75" customHeight="1" x14ac:dyDescent="0.2">
      <c r="B3432"/>
      <c r="D3432"/>
    </row>
    <row r="3433" spans="2:4" ht="15.75" customHeight="1" x14ac:dyDescent="0.2">
      <c r="B3433"/>
      <c r="D3433"/>
    </row>
    <row r="3434" spans="2:4" ht="15.75" customHeight="1" x14ac:dyDescent="0.2">
      <c r="B3434"/>
      <c r="D3434"/>
    </row>
    <row r="3435" spans="2:4" ht="15.75" customHeight="1" x14ac:dyDescent="0.2">
      <c r="B3435"/>
      <c r="D3435"/>
    </row>
    <row r="3436" spans="2:4" ht="15.75" customHeight="1" x14ac:dyDescent="0.2">
      <c r="B3436"/>
      <c r="D3436"/>
    </row>
    <row r="3437" spans="2:4" ht="15.75" customHeight="1" x14ac:dyDescent="0.2">
      <c r="B3437"/>
      <c r="D3437"/>
    </row>
    <row r="3438" spans="2:4" ht="15.75" customHeight="1" x14ac:dyDescent="0.2">
      <c r="B3438"/>
      <c r="D3438"/>
    </row>
    <row r="3439" spans="2:4" ht="15.75" customHeight="1" x14ac:dyDescent="0.2">
      <c r="B3439"/>
      <c r="D3439"/>
    </row>
    <row r="3440" spans="2:4" ht="15.75" customHeight="1" x14ac:dyDescent="0.2">
      <c r="B3440"/>
      <c r="D3440"/>
    </row>
    <row r="3441" spans="2:4" ht="15.75" customHeight="1" x14ac:dyDescent="0.2">
      <c r="B3441"/>
      <c r="D3441"/>
    </row>
    <row r="3442" spans="2:4" ht="15.75" customHeight="1" x14ac:dyDescent="0.2">
      <c r="B3442"/>
      <c r="D3442"/>
    </row>
    <row r="3443" spans="2:4" ht="15.75" customHeight="1" x14ac:dyDescent="0.2">
      <c r="B3443"/>
      <c r="D3443"/>
    </row>
    <row r="3444" spans="2:4" ht="15.75" customHeight="1" x14ac:dyDescent="0.2">
      <c r="B3444"/>
      <c r="D3444"/>
    </row>
    <row r="3445" spans="2:4" ht="15.75" customHeight="1" x14ac:dyDescent="0.2">
      <c r="B3445"/>
      <c r="D3445"/>
    </row>
    <row r="3446" spans="2:4" ht="15.75" customHeight="1" x14ac:dyDescent="0.2">
      <c r="B3446"/>
      <c r="D3446"/>
    </row>
    <row r="3447" spans="2:4" ht="15.75" customHeight="1" x14ac:dyDescent="0.2">
      <c r="B3447"/>
      <c r="D3447"/>
    </row>
    <row r="3448" spans="2:4" ht="15.75" customHeight="1" x14ac:dyDescent="0.2">
      <c r="B3448"/>
      <c r="D3448"/>
    </row>
    <row r="3449" spans="2:4" ht="15.75" customHeight="1" x14ac:dyDescent="0.2">
      <c r="B3449"/>
      <c r="D3449"/>
    </row>
    <row r="3450" spans="2:4" ht="15.75" customHeight="1" x14ac:dyDescent="0.2">
      <c r="B3450"/>
      <c r="D3450"/>
    </row>
    <row r="3451" spans="2:4" ht="15.75" customHeight="1" x14ac:dyDescent="0.2">
      <c r="B3451"/>
      <c r="D3451"/>
    </row>
    <row r="3452" spans="2:4" ht="15.75" customHeight="1" x14ac:dyDescent="0.2">
      <c r="B3452"/>
      <c r="D3452"/>
    </row>
    <row r="3453" spans="2:4" ht="15.75" customHeight="1" x14ac:dyDescent="0.2">
      <c r="B3453"/>
      <c r="D3453"/>
    </row>
    <row r="3454" spans="2:4" ht="15.75" customHeight="1" x14ac:dyDescent="0.2">
      <c r="B3454"/>
      <c r="D3454"/>
    </row>
    <row r="3455" spans="2:4" ht="15.75" customHeight="1" x14ac:dyDescent="0.2">
      <c r="B3455"/>
      <c r="D3455"/>
    </row>
    <row r="3456" spans="2:4" ht="15.75" customHeight="1" x14ac:dyDescent="0.2">
      <c r="B3456"/>
      <c r="D3456"/>
    </row>
    <row r="3457" spans="2:4" ht="15.75" customHeight="1" x14ac:dyDescent="0.2">
      <c r="B3457"/>
      <c r="D3457"/>
    </row>
    <row r="3458" spans="2:4" ht="15.75" customHeight="1" x14ac:dyDescent="0.2">
      <c r="B3458"/>
      <c r="D3458"/>
    </row>
    <row r="3459" spans="2:4" ht="15.75" customHeight="1" x14ac:dyDescent="0.2">
      <c r="B3459"/>
      <c r="D3459"/>
    </row>
    <row r="3460" spans="2:4" ht="15.75" customHeight="1" x14ac:dyDescent="0.2">
      <c r="B3460"/>
      <c r="D3460"/>
    </row>
    <row r="3461" spans="2:4" ht="15.75" customHeight="1" x14ac:dyDescent="0.2">
      <c r="B3461"/>
      <c r="D3461"/>
    </row>
    <row r="3462" spans="2:4" ht="15.75" customHeight="1" x14ac:dyDescent="0.2">
      <c r="B3462"/>
      <c r="D3462"/>
    </row>
    <row r="3463" spans="2:4" ht="15.75" customHeight="1" x14ac:dyDescent="0.2">
      <c r="B3463"/>
      <c r="D3463"/>
    </row>
    <row r="3464" spans="2:4" ht="15.75" customHeight="1" x14ac:dyDescent="0.2">
      <c r="B3464"/>
      <c r="D3464"/>
    </row>
    <row r="3465" spans="2:4" ht="15.75" customHeight="1" x14ac:dyDescent="0.2">
      <c r="B3465"/>
      <c r="D3465"/>
    </row>
    <row r="3466" spans="2:4" ht="15.75" customHeight="1" x14ac:dyDescent="0.2">
      <c r="B3466"/>
      <c r="D3466"/>
    </row>
    <row r="3467" spans="2:4" ht="15.75" customHeight="1" x14ac:dyDescent="0.2">
      <c r="B3467"/>
      <c r="D3467"/>
    </row>
    <row r="3468" spans="2:4" ht="15.75" customHeight="1" x14ac:dyDescent="0.2">
      <c r="B3468"/>
      <c r="D3468"/>
    </row>
    <row r="3469" spans="2:4" ht="15.75" customHeight="1" x14ac:dyDescent="0.2">
      <c r="B3469"/>
      <c r="D3469"/>
    </row>
    <row r="3470" spans="2:4" ht="15.75" customHeight="1" x14ac:dyDescent="0.2">
      <c r="B3470"/>
      <c r="D3470"/>
    </row>
    <row r="3471" spans="2:4" ht="15.75" customHeight="1" x14ac:dyDescent="0.2">
      <c r="B3471"/>
      <c r="D3471"/>
    </row>
    <row r="3472" spans="2:4" ht="15.75" customHeight="1" x14ac:dyDescent="0.2">
      <c r="B3472"/>
      <c r="D3472"/>
    </row>
    <row r="3473" spans="2:4" ht="15.75" customHeight="1" x14ac:dyDescent="0.2">
      <c r="B3473"/>
      <c r="D3473"/>
    </row>
    <row r="3474" spans="2:4" ht="15.75" customHeight="1" x14ac:dyDescent="0.2">
      <c r="B3474"/>
      <c r="D3474"/>
    </row>
    <row r="3475" spans="2:4" ht="15.75" customHeight="1" x14ac:dyDescent="0.2">
      <c r="B3475"/>
      <c r="D3475"/>
    </row>
    <row r="3476" spans="2:4" ht="15.75" customHeight="1" x14ac:dyDescent="0.2">
      <c r="B3476"/>
      <c r="D3476"/>
    </row>
    <row r="3477" spans="2:4" ht="15.75" customHeight="1" x14ac:dyDescent="0.2">
      <c r="B3477"/>
      <c r="D3477"/>
    </row>
    <row r="3478" spans="2:4" ht="15.75" customHeight="1" x14ac:dyDescent="0.2">
      <c r="B3478"/>
      <c r="D3478"/>
    </row>
    <row r="3479" spans="2:4" ht="15.75" customHeight="1" x14ac:dyDescent="0.2">
      <c r="B3479"/>
      <c r="D3479"/>
    </row>
    <row r="3480" spans="2:4" ht="15.75" customHeight="1" x14ac:dyDescent="0.2">
      <c r="B3480"/>
      <c r="D3480"/>
    </row>
    <row r="3481" spans="2:4" ht="15.75" customHeight="1" x14ac:dyDescent="0.2">
      <c r="B3481"/>
      <c r="D3481"/>
    </row>
    <row r="3482" spans="2:4" ht="15.75" customHeight="1" x14ac:dyDescent="0.2">
      <c r="B3482"/>
      <c r="D3482"/>
    </row>
    <row r="3483" spans="2:4" ht="15.75" customHeight="1" x14ac:dyDescent="0.2">
      <c r="B3483"/>
      <c r="D3483"/>
    </row>
    <row r="3484" spans="2:4" ht="15.75" customHeight="1" x14ac:dyDescent="0.2">
      <c r="B3484"/>
      <c r="D3484"/>
    </row>
    <row r="3485" spans="2:4" ht="15.75" customHeight="1" x14ac:dyDescent="0.2">
      <c r="B3485"/>
      <c r="D3485"/>
    </row>
    <row r="3486" spans="2:4" ht="15.75" customHeight="1" x14ac:dyDescent="0.2">
      <c r="B3486"/>
      <c r="D3486"/>
    </row>
    <row r="3487" spans="2:4" ht="15.75" customHeight="1" x14ac:dyDescent="0.2">
      <c r="B3487"/>
      <c r="D3487"/>
    </row>
    <row r="3488" spans="2:4" ht="15.75" customHeight="1" x14ac:dyDescent="0.2">
      <c r="B3488"/>
      <c r="D3488"/>
    </row>
    <row r="3489" spans="2:4" ht="15.75" customHeight="1" x14ac:dyDescent="0.2">
      <c r="B3489"/>
      <c r="D3489"/>
    </row>
    <row r="3490" spans="2:4" ht="15.75" customHeight="1" x14ac:dyDescent="0.2">
      <c r="B3490"/>
      <c r="D3490"/>
    </row>
    <row r="3491" spans="2:4" ht="15.75" customHeight="1" x14ac:dyDescent="0.2">
      <c r="B3491"/>
      <c r="D3491"/>
    </row>
    <row r="3492" spans="2:4" ht="15.75" customHeight="1" x14ac:dyDescent="0.2">
      <c r="B3492"/>
      <c r="D3492"/>
    </row>
    <row r="3493" spans="2:4" ht="15.75" customHeight="1" x14ac:dyDescent="0.2">
      <c r="B3493"/>
      <c r="D3493"/>
    </row>
    <row r="3494" spans="2:4" ht="15.75" customHeight="1" x14ac:dyDescent="0.2">
      <c r="B3494"/>
      <c r="D3494"/>
    </row>
    <row r="3495" spans="2:4" ht="15.75" customHeight="1" x14ac:dyDescent="0.2">
      <c r="B3495"/>
      <c r="D3495"/>
    </row>
    <row r="3496" spans="2:4" ht="15.75" customHeight="1" x14ac:dyDescent="0.2">
      <c r="B3496"/>
      <c r="D3496"/>
    </row>
    <row r="3497" spans="2:4" ht="15.75" customHeight="1" x14ac:dyDescent="0.2">
      <c r="B3497"/>
      <c r="D3497"/>
    </row>
    <row r="3498" spans="2:4" ht="15.75" customHeight="1" x14ac:dyDescent="0.2">
      <c r="B3498"/>
      <c r="D3498"/>
    </row>
    <row r="3499" spans="2:4" ht="15.75" customHeight="1" x14ac:dyDescent="0.2">
      <c r="B3499"/>
      <c r="D3499"/>
    </row>
    <row r="3500" spans="2:4" ht="15.75" customHeight="1" x14ac:dyDescent="0.2">
      <c r="B3500"/>
      <c r="D3500"/>
    </row>
    <row r="3501" spans="2:4" ht="15.75" customHeight="1" x14ac:dyDescent="0.2">
      <c r="B3501"/>
      <c r="D3501"/>
    </row>
    <row r="3502" spans="2:4" ht="15.75" customHeight="1" x14ac:dyDescent="0.2">
      <c r="B3502"/>
      <c r="D3502"/>
    </row>
    <row r="3503" spans="2:4" ht="15.75" customHeight="1" x14ac:dyDescent="0.2">
      <c r="B3503"/>
      <c r="D3503"/>
    </row>
    <row r="3504" spans="2:4" ht="15.75" customHeight="1" x14ac:dyDescent="0.2">
      <c r="B3504"/>
      <c r="D3504"/>
    </row>
    <row r="3505" spans="2:4" ht="15.75" customHeight="1" x14ac:dyDescent="0.2">
      <c r="B3505"/>
      <c r="D3505"/>
    </row>
    <row r="3506" spans="2:4" ht="15.75" customHeight="1" x14ac:dyDescent="0.2">
      <c r="B3506"/>
      <c r="D3506"/>
    </row>
    <row r="3507" spans="2:4" ht="15.75" customHeight="1" x14ac:dyDescent="0.2">
      <c r="B3507"/>
      <c r="D3507"/>
    </row>
    <row r="3508" spans="2:4" ht="15.75" customHeight="1" x14ac:dyDescent="0.2">
      <c r="B3508"/>
      <c r="D3508"/>
    </row>
    <row r="3509" spans="2:4" ht="15.75" customHeight="1" x14ac:dyDescent="0.2">
      <c r="B3509"/>
      <c r="D3509"/>
    </row>
    <row r="3510" spans="2:4" ht="15.75" customHeight="1" x14ac:dyDescent="0.2">
      <c r="B3510"/>
      <c r="D3510"/>
    </row>
    <row r="3511" spans="2:4" ht="15.75" customHeight="1" x14ac:dyDescent="0.2">
      <c r="B3511"/>
      <c r="D3511"/>
    </row>
    <row r="3512" spans="2:4" ht="15.75" customHeight="1" x14ac:dyDescent="0.2">
      <c r="B3512"/>
      <c r="D3512"/>
    </row>
    <row r="3513" spans="2:4" ht="15.75" customHeight="1" x14ac:dyDescent="0.2">
      <c r="B3513"/>
      <c r="D3513"/>
    </row>
    <row r="3514" spans="2:4" ht="15.75" customHeight="1" x14ac:dyDescent="0.2">
      <c r="B3514"/>
      <c r="D3514"/>
    </row>
    <row r="3515" spans="2:4" ht="15.75" customHeight="1" x14ac:dyDescent="0.2">
      <c r="B3515"/>
      <c r="D3515"/>
    </row>
    <row r="3516" spans="2:4" ht="15.75" customHeight="1" x14ac:dyDescent="0.2">
      <c r="B3516"/>
      <c r="D3516"/>
    </row>
    <row r="3517" spans="2:4" ht="15.75" customHeight="1" x14ac:dyDescent="0.2">
      <c r="B3517"/>
      <c r="D3517"/>
    </row>
    <row r="3518" spans="2:4" ht="15.75" customHeight="1" x14ac:dyDescent="0.2">
      <c r="B3518"/>
      <c r="D3518"/>
    </row>
    <row r="3519" spans="2:4" ht="15.75" customHeight="1" x14ac:dyDescent="0.2">
      <c r="B3519"/>
      <c r="D3519"/>
    </row>
    <row r="3520" spans="2:4" ht="15.75" customHeight="1" x14ac:dyDescent="0.2">
      <c r="B3520"/>
      <c r="D3520"/>
    </row>
    <row r="3521" spans="2:4" ht="15.75" customHeight="1" x14ac:dyDescent="0.2">
      <c r="B3521"/>
      <c r="D3521"/>
    </row>
    <row r="3522" spans="2:4" ht="15.75" customHeight="1" x14ac:dyDescent="0.2">
      <c r="B3522"/>
      <c r="D3522"/>
    </row>
    <row r="3523" spans="2:4" ht="15.75" customHeight="1" x14ac:dyDescent="0.2">
      <c r="B3523"/>
      <c r="D3523"/>
    </row>
    <row r="3524" spans="2:4" ht="15.75" customHeight="1" x14ac:dyDescent="0.2">
      <c r="B3524"/>
      <c r="D3524"/>
    </row>
    <row r="3525" spans="2:4" ht="15.75" customHeight="1" x14ac:dyDescent="0.2">
      <c r="B3525"/>
      <c r="D3525"/>
    </row>
    <row r="3526" spans="2:4" ht="15.75" customHeight="1" x14ac:dyDescent="0.2">
      <c r="B3526"/>
      <c r="D3526"/>
    </row>
    <row r="3527" spans="2:4" ht="15.75" customHeight="1" x14ac:dyDescent="0.2">
      <c r="B3527"/>
      <c r="D3527"/>
    </row>
    <row r="3528" spans="2:4" ht="15.75" customHeight="1" x14ac:dyDescent="0.2">
      <c r="B3528"/>
      <c r="D3528"/>
    </row>
    <row r="3529" spans="2:4" ht="15.75" customHeight="1" x14ac:dyDescent="0.2">
      <c r="B3529"/>
      <c r="D3529"/>
    </row>
    <row r="3530" spans="2:4" ht="15.75" customHeight="1" x14ac:dyDescent="0.2">
      <c r="B3530"/>
      <c r="D3530"/>
    </row>
    <row r="3531" spans="2:4" ht="15.75" customHeight="1" x14ac:dyDescent="0.2">
      <c r="B3531"/>
      <c r="D3531"/>
    </row>
    <row r="3532" spans="2:4" ht="15.75" customHeight="1" x14ac:dyDescent="0.2">
      <c r="B3532"/>
      <c r="D3532"/>
    </row>
    <row r="3533" spans="2:4" ht="15.75" customHeight="1" x14ac:dyDescent="0.2">
      <c r="B3533"/>
      <c r="D3533"/>
    </row>
    <row r="3534" spans="2:4" ht="15.75" customHeight="1" x14ac:dyDescent="0.2">
      <c r="B3534"/>
      <c r="D3534"/>
    </row>
    <row r="3535" spans="2:4" ht="15.75" customHeight="1" x14ac:dyDescent="0.2">
      <c r="B3535"/>
      <c r="D3535"/>
    </row>
    <row r="3536" spans="2:4" ht="15.75" customHeight="1" x14ac:dyDescent="0.2">
      <c r="B3536"/>
      <c r="D3536"/>
    </row>
    <row r="3537" spans="2:4" ht="15.75" customHeight="1" x14ac:dyDescent="0.2">
      <c r="B3537"/>
      <c r="D3537"/>
    </row>
    <row r="3538" spans="2:4" ht="15.75" customHeight="1" x14ac:dyDescent="0.2">
      <c r="B3538"/>
      <c r="D3538"/>
    </row>
    <row r="3539" spans="2:4" ht="15.75" customHeight="1" x14ac:dyDescent="0.2">
      <c r="B3539"/>
      <c r="D3539"/>
    </row>
    <row r="3540" spans="2:4" ht="15.75" customHeight="1" x14ac:dyDescent="0.2">
      <c r="B3540"/>
      <c r="D3540"/>
    </row>
    <row r="3541" spans="2:4" ht="15.75" customHeight="1" x14ac:dyDescent="0.2">
      <c r="B3541"/>
      <c r="D3541"/>
    </row>
    <row r="3542" spans="2:4" ht="15.75" customHeight="1" x14ac:dyDescent="0.2">
      <c r="B3542"/>
      <c r="D3542"/>
    </row>
    <row r="3543" spans="2:4" ht="15.75" customHeight="1" x14ac:dyDescent="0.2">
      <c r="B3543"/>
      <c r="D3543"/>
    </row>
    <row r="3544" spans="2:4" ht="15.75" customHeight="1" x14ac:dyDescent="0.2">
      <c r="B3544"/>
      <c r="D3544"/>
    </row>
    <row r="3545" spans="2:4" ht="15.75" customHeight="1" x14ac:dyDescent="0.2">
      <c r="B3545"/>
      <c r="D3545"/>
    </row>
    <row r="3546" spans="2:4" ht="15.75" customHeight="1" x14ac:dyDescent="0.2">
      <c r="B3546"/>
      <c r="D3546"/>
    </row>
    <row r="3547" spans="2:4" ht="15.75" customHeight="1" x14ac:dyDescent="0.2">
      <c r="B3547"/>
      <c r="D3547"/>
    </row>
    <row r="3548" spans="2:4" ht="15.75" customHeight="1" x14ac:dyDescent="0.2">
      <c r="B3548"/>
      <c r="D3548"/>
    </row>
    <row r="3549" spans="2:4" ht="15.75" customHeight="1" x14ac:dyDescent="0.2">
      <c r="B3549"/>
      <c r="D3549"/>
    </row>
    <row r="3550" spans="2:4" ht="15.75" customHeight="1" x14ac:dyDescent="0.2">
      <c r="B3550"/>
      <c r="D3550"/>
    </row>
    <row r="3551" spans="2:4" ht="15.75" customHeight="1" x14ac:dyDescent="0.2">
      <c r="B3551"/>
      <c r="D3551"/>
    </row>
    <row r="3552" spans="2:4" ht="15.75" customHeight="1" x14ac:dyDescent="0.2">
      <c r="B3552"/>
      <c r="D3552"/>
    </row>
    <row r="3553" spans="2:4" ht="15.75" customHeight="1" x14ac:dyDescent="0.2">
      <c r="B3553"/>
      <c r="D3553"/>
    </row>
    <row r="3554" spans="2:4" ht="15.75" customHeight="1" x14ac:dyDescent="0.2">
      <c r="B3554"/>
      <c r="D3554"/>
    </row>
    <row r="3555" spans="2:4" ht="15.75" customHeight="1" x14ac:dyDescent="0.2">
      <c r="B3555"/>
      <c r="D3555"/>
    </row>
    <row r="3556" spans="2:4" ht="15.75" customHeight="1" x14ac:dyDescent="0.2">
      <c r="B3556"/>
      <c r="D3556"/>
    </row>
    <row r="3557" spans="2:4" ht="15.75" customHeight="1" x14ac:dyDescent="0.2">
      <c r="B3557"/>
      <c r="D3557"/>
    </row>
    <row r="3558" spans="2:4" ht="15.75" customHeight="1" x14ac:dyDescent="0.2">
      <c r="B3558"/>
      <c r="D3558"/>
    </row>
    <row r="3559" spans="2:4" ht="15.75" customHeight="1" x14ac:dyDescent="0.2">
      <c r="B3559"/>
      <c r="D3559"/>
    </row>
    <row r="3560" spans="2:4" ht="15.75" customHeight="1" x14ac:dyDescent="0.2">
      <c r="B3560"/>
      <c r="D3560"/>
    </row>
    <row r="3561" spans="2:4" ht="15.75" customHeight="1" x14ac:dyDescent="0.2">
      <c r="B3561"/>
      <c r="D3561"/>
    </row>
    <row r="3562" spans="2:4" ht="15.75" customHeight="1" x14ac:dyDescent="0.2">
      <c r="B3562"/>
      <c r="D3562"/>
    </row>
    <row r="3563" spans="2:4" ht="15.75" customHeight="1" x14ac:dyDescent="0.2">
      <c r="B3563"/>
      <c r="D3563"/>
    </row>
    <row r="3564" spans="2:4" ht="15.75" customHeight="1" x14ac:dyDescent="0.2">
      <c r="B3564"/>
      <c r="D3564"/>
    </row>
    <row r="3565" spans="2:4" ht="15.75" customHeight="1" x14ac:dyDescent="0.2">
      <c r="B3565"/>
      <c r="D3565"/>
    </row>
    <row r="3566" spans="2:4" ht="15.75" customHeight="1" x14ac:dyDescent="0.2">
      <c r="B3566"/>
      <c r="D3566"/>
    </row>
    <row r="3567" spans="2:4" ht="15.75" customHeight="1" x14ac:dyDescent="0.2">
      <c r="B3567"/>
      <c r="D3567"/>
    </row>
    <row r="3568" spans="2:4" ht="15.75" customHeight="1" x14ac:dyDescent="0.2">
      <c r="B3568"/>
      <c r="D3568"/>
    </row>
    <row r="3569" spans="2:4" ht="15.75" customHeight="1" x14ac:dyDescent="0.2">
      <c r="B3569"/>
      <c r="D3569"/>
    </row>
    <row r="3570" spans="2:4" ht="15.75" customHeight="1" x14ac:dyDescent="0.2">
      <c r="B3570"/>
      <c r="D3570"/>
    </row>
    <row r="3571" spans="2:4" ht="15.75" customHeight="1" x14ac:dyDescent="0.2">
      <c r="B3571"/>
      <c r="D3571"/>
    </row>
    <row r="3572" spans="2:4" ht="15.75" customHeight="1" x14ac:dyDescent="0.2">
      <c r="B3572"/>
      <c r="D3572"/>
    </row>
    <row r="3573" spans="2:4" ht="15.75" customHeight="1" x14ac:dyDescent="0.2">
      <c r="B3573"/>
      <c r="D3573"/>
    </row>
    <row r="3574" spans="2:4" ht="15.75" customHeight="1" x14ac:dyDescent="0.2">
      <c r="B3574"/>
      <c r="D3574"/>
    </row>
    <row r="3575" spans="2:4" ht="15.75" customHeight="1" x14ac:dyDescent="0.2">
      <c r="B3575"/>
      <c r="D3575"/>
    </row>
    <row r="3576" spans="2:4" ht="15.75" customHeight="1" x14ac:dyDescent="0.2">
      <c r="B3576"/>
      <c r="D3576"/>
    </row>
    <row r="3577" spans="2:4" ht="15.75" customHeight="1" x14ac:dyDescent="0.2">
      <c r="B3577"/>
      <c r="D3577"/>
    </row>
    <row r="3578" spans="2:4" ht="15.75" customHeight="1" x14ac:dyDescent="0.2">
      <c r="B3578"/>
      <c r="D3578"/>
    </row>
    <row r="3579" spans="2:4" ht="15.75" customHeight="1" x14ac:dyDescent="0.2">
      <c r="B3579"/>
      <c r="D3579"/>
    </row>
    <row r="3580" spans="2:4" ht="15.75" customHeight="1" x14ac:dyDescent="0.2">
      <c r="B3580"/>
      <c r="D3580"/>
    </row>
    <row r="3581" spans="2:4" ht="15.75" customHeight="1" x14ac:dyDescent="0.2">
      <c r="B3581"/>
      <c r="D3581"/>
    </row>
    <row r="3582" spans="2:4" ht="15.75" customHeight="1" x14ac:dyDescent="0.2">
      <c r="B3582"/>
      <c r="D3582"/>
    </row>
    <row r="3583" spans="2:4" ht="15.75" customHeight="1" x14ac:dyDescent="0.2">
      <c r="B3583"/>
      <c r="D3583"/>
    </row>
    <row r="3584" spans="2:4" ht="15.75" customHeight="1" x14ac:dyDescent="0.2">
      <c r="B3584"/>
      <c r="D3584"/>
    </row>
    <row r="3585" spans="2:4" ht="15.75" customHeight="1" x14ac:dyDescent="0.2">
      <c r="B3585"/>
      <c r="D3585"/>
    </row>
    <row r="3586" spans="2:4" ht="15.75" customHeight="1" x14ac:dyDescent="0.2">
      <c r="B3586"/>
      <c r="D3586"/>
    </row>
    <row r="3587" spans="2:4" ht="15.75" customHeight="1" x14ac:dyDescent="0.2">
      <c r="B3587"/>
      <c r="D3587"/>
    </row>
    <row r="3588" spans="2:4" ht="15.75" customHeight="1" x14ac:dyDescent="0.2">
      <c r="B3588"/>
      <c r="D3588"/>
    </row>
    <row r="3589" spans="2:4" ht="15.75" customHeight="1" x14ac:dyDescent="0.2">
      <c r="B3589"/>
      <c r="D3589"/>
    </row>
    <row r="3590" spans="2:4" ht="15.75" customHeight="1" x14ac:dyDescent="0.2">
      <c r="B3590"/>
      <c r="D3590"/>
    </row>
    <row r="3591" spans="2:4" ht="15.75" customHeight="1" x14ac:dyDescent="0.2">
      <c r="B3591"/>
      <c r="D3591"/>
    </row>
    <row r="3592" spans="2:4" ht="15.75" customHeight="1" x14ac:dyDescent="0.2">
      <c r="B3592"/>
      <c r="D3592"/>
    </row>
    <row r="3593" spans="2:4" ht="15.75" customHeight="1" x14ac:dyDescent="0.2">
      <c r="B3593"/>
      <c r="D3593"/>
    </row>
    <row r="3594" spans="2:4" ht="15.75" customHeight="1" x14ac:dyDescent="0.2">
      <c r="B3594"/>
      <c r="D3594"/>
    </row>
    <row r="3595" spans="2:4" ht="15.75" customHeight="1" x14ac:dyDescent="0.2">
      <c r="B3595"/>
      <c r="D3595"/>
    </row>
    <row r="3596" spans="2:4" ht="15.75" customHeight="1" x14ac:dyDescent="0.2">
      <c r="B3596"/>
      <c r="D3596"/>
    </row>
    <row r="3597" spans="2:4" ht="15.75" customHeight="1" x14ac:dyDescent="0.2">
      <c r="B3597"/>
      <c r="D3597"/>
    </row>
    <row r="3598" spans="2:4" ht="15.75" customHeight="1" x14ac:dyDescent="0.2">
      <c r="B3598"/>
      <c r="D3598"/>
    </row>
    <row r="3599" spans="2:4" ht="15.75" customHeight="1" x14ac:dyDescent="0.2">
      <c r="B3599"/>
      <c r="D3599"/>
    </row>
    <row r="3600" spans="2:4" ht="15.75" customHeight="1" x14ac:dyDescent="0.2">
      <c r="B3600"/>
      <c r="D3600"/>
    </row>
    <row r="3601" spans="2:4" ht="15.75" customHeight="1" x14ac:dyDescent="0.2">
      <c r="B3601"/>
      <c r="D3601"/>
    </row>
    <row r="3602" spans="2:4" ht="15.75" customHeight="1" x14ac:dyDescent="0.2">
      <c r="B3602"/>
      <c r="D3602"/>
    </row>
    <row r="3603" spans="2:4" ht="15.75" customHeight="1" x14ac:dyDescent="0.2">
      <c r="B3603"/>
      <c r="D3603"/>
    </row>
    <row r="3604" spans="2:4" ht="15.75" customHeight="1" x14ac:dyDescent="0.2">
      <c r="B3604"/>
      <c r="D3604"/>
    </row>
    <row r="3605" spans="2:4" ht="15.75" customHeight="1" x14ac:dyDescent="0.2">
      <c r="B3605"/>
      <c r="D3605"/>
    </row>
    <row r="3606" spans="2:4" ht="15.75" customHeight="1" x14ac:dyDescent="0.2">
      <c r="B3606"/>
      <c r="D3606"/>
    </row>
    <row r="3607" spans="2:4" ht="15.75" customHeight="1" x14ac:dyDescent="0.2">
      <c r="B3607"/>
      <c r="D3607"/>
    </row>
    <row r="3608" spans="2:4" ht="15.75" customHeight="1" x14ac:dyDescent="0.2">
      <c r="B3608"/>
      <c r="D3608"/>
    </row>
    <row r="3609" spans="2:4" ht="15.75" customHeight="1" x14ac:dyDescent="0.2">
      <c r="B3609"/>
      <c r="D3609"/>
    </row>
    <row r="3610" spans="2:4" ht="15.75" customHeight="1" x14ac:dyDescent="0.2">
      <c r="B3610"/>
      <c r="D3610"/>
    </row>
    <row r="3611" spans="2:4" ht="15.75" customHeight="1" x14ac:dyDescent="0.2">
      <c r="B3611"/>
      <c r="D3611"/>
    </row>
    <row r="3612" spans="2:4" ht="15.75" customHeight="1" x14ac:dyDescent="0.2">
      <c r="B3612"/>
      <c r="D3612"/>
    </row>
    <row r="3613" spans="2:4" ht="15.75" customHeight="1" x14ac:dyDescent="0.2">
      <c r="B3613"/>
      <c r="D3613"/>
    </row>
    <row r="3614" spans="2:4" ht="15.75" customHeight="1" x14ac:dyDescent="0.2">
      <c r="B3614"/>
      <c r="D3614"/>
    </row>
    <row r="3615" spans="2:4" ht="15.75" customHeight="1" x14ac:dyDescent="0.2">
      <c r="B3615"/>
      <c r="D3615"/>
    </row>
    <row r="3616" spans="2:4" ht="15.75" customHeight="1" x14ac:dyDescent="0.2">
      <c r="B3616"/>
      <c r="D3616"/>
    </row>
    <row r="3617" spans="2:4" ht="15.75" customHeight="1" x14ac:dyDescent="0.2">
      <c r="B3617"/>
      <c r="D3617"/>
    </row>
    <row r="3618" spans="2:4" ht="15.75" customHeight="1" x14ac:dyDescent="0.2">
      <c r="B3618"/>
      <c r="D3618"/>
    </row>
    <row r="3619" spans="2:4" ht="15.75" customHeight="1" x14ac:dyDescent="0.2">
      <c r="B3619"/>
      <c r="D3619"/>
    </row>
    <row r="3620" spans="2:4" ht="15.75" customHeight="1" x14ac:dyDescent="0.2">
      <c r="B3620"/>
      <c r="D3620"/>
    </row>
    <row r="3621" spans="2:4" ht="15.75" customHeight="1" x14ac:dyDescent="0.2">
      <c r="B3621"/>
      <c r="D3621"/>
    </row>
    <row r="3622" spans="2:4" ht="15.75" customHeight="1" x14ac:dyDescent="0.2">
      <c r="B3622"/>
      <c r="D3622"/>
    </row>
    <row r="3623" spans="2:4" ht="15.75" customHeight="1" x14ac:dyDescent="0.2">
      <c r="B3623"/>
      <c r="D3623"/>
    </row>
    <row r="3624" spans="2:4" ht="15.75" customHeight="1" x14ac:dyDescent="0.2">
      <c r="B3624"/>
      <c r="D3624"/>
    </row>
    <row r="3625" spans="2:4" ht="15.75" customHeight="1" x14ac:dyDescent="0.2">
      <c r="B3625"/>
      <c r="D3625"/>
    </row>
    <row r="3626" spans="2:4" ht="15.75" customHeight="1" x14ac:dyDescent="0.2">
      <c r="B3626"/>
      <c r="D3626"/>
    </row>
    <row r="3627" spans="2:4" ht="15.75" customHeight="1" x14ac:dyDescent="0.2">
      <c r="B3627"/>
      <c r="D3627"/>
    </row>
    <row r="3628" spans="2:4" ht="15.75" customHeight="1" x14ac:dyDescent="0.2">
      <c r="B3628"/>
      <c r="D3628"/>
    </row>
    <row r="3629" spans="2:4" ht="15.75" customHeight="1" x14ac:dyDescent="0.2">
      <c r="B3629"/>
      <c r="D3629"/>
    </row>
    <row r="3630" spans="2:4" ht="15.75" customHeight="1" x14ac:dyDescent="0.2">
      <c r="B3630"/>
      <c r="D3630"/>
    </row>
    <row r="3631" spans="2:4" ht="15.75" customHeight="1" x14ac:dyDescent="0.2">
      <c r="B3631"/>
      <c r="D3631"/>
    </row>
    <row r="3632" spans="2:4" ht="15.75" customHeight="1" x14ac:dyDescent="0.2">
      <c r="B3632"/>
      <c r="D3632"/>
    </row>
    <row r="3633" spans="2:4" ht="15.75" customHeight="1" x14ac:dyDescent="0.2">
      <c r="B3633"/>
      <c r="D3633"/>
    </row>
    <row r="3634" spans="2:4" ht="15.75" customHeight="1" x14ac:dyDescent="0.2">
      <c r="B3634"/>
      <c r="D3634"/>
    </row>
    <row r="3635" spans="2:4" ht="15.75" customHeight="1" x14ac:dyDescent="0.2">
      <c r="B3635"/>
      <c r="D3635"/>
    </row>
    <row r="3636" spans="2:4" ht="15.75" customHeight="1" x14ac:dyDescent="0.2">
      <c r="B3636"/>
      <c r="D3636"/>
    </row>
    <row r="3637" spans="2:4" ht="15.75" customHeight="1" x14ac:dyDescent="0.2">
      <c r="B3637"/>
      <c r="D3637"/>
    </row>
    <row r="3638" spans="2:4" ht="15.75" customHeight="1" x14ac:dyDescent="0.2">
      <c r="B3638"/>
      <c r="D3638"/>
    </row>
    <row r="3639" spans="2:4" ht="15.75" customHeight="1" x14ac:dyDescent="0.2">
      <c r="B3639"/>
      <c r="D3639"/>
    </row>
    <row r="3640" spans="2:4" ht="15.75" customHeight="1" x14ac:dyDescent="0.2">
      <c r="B3640"/>
      <c r="D3640"/>
    </row>
    <row r="3641" spans="2:4" ht="15.75" customHeight="1" x14ac:dyDescent="0.2">
      <c r="B3641"/>
      <c r="D3641"/>
    </row>
    <row r="3642" spans="2:4" ht="15.75" customHeight="1" x14ac:dyDescent="0.2">
      <c r="B3642"/>
      <c r="D3642"/>
    </row>
    <row r="3643" spans="2:4" ht="15.75" customHeight="1" x14ac:dyDescent="0.2">
      <c r="B3643"/>
      <c r="D3643"/>
    </row>
    <row r="3644" spans="2:4" ht="15.75" customHeight="1" x14ac:dyDescent="0.2">
      <c r="B3644"/>
      <c r="D3644"/>
    </row>
    <row r="3645" spans="2:4" ht="15.75" customHeight="1" x14ac:dyDescent="0.2">
      <c r="B3645"/>
      <c r="D3645"/>
    </row>
    <row r="3646" spans="2:4" ht="15.75" customHeight="1" x14ac:dyDescent="0.2">
      <c r="B3646"/>
      <c r="D3646"/>
    </row>
    <row r="3647" spans="2:4" ht="15.75" customHeight="1" x14ac:dyDescent="0.2">
      <c r="B3647"/>
      <c r="D3647"/>
    </row>
    <row r="3648" spans="2:4" ht="15.75" customHeight="1" x14ac:dyDescent="0.2">
      <c r="B3648"/>
      <c r="D3648"/>
    </row>
    <row r="3649" spans="2:4" ht="15.75" customHeight="1" x14ac:dyDescent="0.2">
      <c r="B3649"/>
      <c r="D3649"/>
    </row>
    <row r="3650" spans="2:4" ht="15.75" customHeight="1" x14ac:dyDescent="0.2">
      <c r="B3650"/>
      <c r="D3650"/>
    </row>
    <row r="3651" spans="2:4" ht="15.75" customHeight="1" x14ac:dyDescent="0.2">
      <c r="B3651"/>
      <c r="D3651"/>
    </row>
    <row r="3652" spans="2:4" ht="15.75" customHeight="1" x14ac:dyDescent="0.2">
      <c r="B3652"/>
      <c r="D3652"/>
    </row>
    <row r="3653" spans="2:4" ht="15.75" customHeight="1" x14ac:dyDescent="0.2">
      <c r="B3653"/>
      <c r="D3653"/>
    </row>
    <row r="3654" spans="2:4" ht="15.75" customHeight="1" x14ac:dyDescent="0.2">
      <c r="B3654"/>
      <c r="D3654"/>
    </row>
    <row r="3655" spans="2:4" ht="15.75" customHeight="1" x14ac:dyDescent="0.2">
      <c r="B3655"/>
      <c r="D3655"/>
    </row>
    <row r="3656" spans="2:4" ht="15.75" customHeight="1" x14ac:dyDescent="0.2">
      <c r="B3656"/>
      <c r="D3656"/>
    </row>
    <row r="3657" spans="2:4" ht="15.75" customHeight="1" x14ac:dyDescent="0.2">
      <c r="B3657"/>
      <c r="D3657"/>
    </row>
    <row r="3658" spans="2:4" ht="15.75" customHeight="1" x14ac:dyDescent="0.2">
      <c r="B3658"/>
      <c r="D3658"/>
    </row>
    <row r="3659" spans="2:4" ht="15.75" customHeight="1" x14ac:dyDescent="0.2">
      <c r="B3659"/>
      <c r="D3659"/>
    </row>
    <row r="3660" spans="2:4" ht="15.75" customHeight="1" x14ac:dyDescent="0.2">
      <c r="B3660"/>
      <c r="D3660"/>
    </row>
    <row r="3661" spans="2:4" ht="15.75" customHeight="1" x14ac:dyDescent="0.2">
      <c r="B3661"/>
      <c r="D3661"/>
    </row>
    <row r="3662" spans="2:4" ht="15.75" customHeight="1" x14ac:dyDescent="0.2">
      <c r="B3662"/>
      <c r="D3662"/>
    </row>
    <row r="3663" spans="2:4" ht="15.75" customHeight="1" x14ac:dyDescent="0.2">
      <c r="B3663"/>
      <c r="D3663"/>
    </row>
    <row r="3664" spans="2:4" ht="15.75" customHeight="1" x14ac:dyDescent="0.2">
      <c r="B3664"/>
      <c r="D3664"/>
    </row>
    <row r="3665" spans="2:4" ht="15.75" customHeight="1" x14ac:dyDescent="0.2">
      <c r="B3665"/>
      <c r="D3665"/>
    </row>
    <row r="3666" spans="2:4" ht="15.75" customHeight="1" x14ac:dyDescent="0.2">
      <c r="B3666"/>
      <c r="D3666"/>
    </row>
    <row r="3667" spans="2:4" ht="15.75" customHeight="1" x14ac:dyDescent="0.2">
      <c r="B3667"/>
      <c r="D3667"/>
    </row>
    <row r="3668" spans="2:4" ht="15.75" customHeight="1" x14ac:dyDescent="0.2">
      <c r="B3668"/>
      <c r="D3668"/>
    </row>
    <row r="3669" spans="2:4" ht="15.75" customHeight="1" x14ac:dyDescent="0.2">
      <c r="B3669"/>
      <c r="D3669"/>
    </row>
    <row r="3670" spans="2:4" ht="15.75" customHeight="1" x14ac:dyDescent="0.2">
      <c r="B3670"/>
      <c r="D3670"/>
    </row>
    <row r="3671" spans="2:4" ht="15.75" customHeight="1" x14ac:dyDescent="0.2">
      <c r="B3671"/>
      <c r="D3671"/>
    </row>
    <row r="3672" spans="2:4" ht="15.75" customHeight="1" x14ac:dyDescent="0.2">
      <c r="B3672"/>
      <c r="D3672"/>
    </row>
    <row r="3673" spans="2:4" ht="15.75" customHeight="1" x14ac:dyDescent="0.2">
      <c r="B3673"/>
      <c r="D3673"/>
    </row>
    <row r="3674" spans="2:4" ht="15.75" customHeight="1" x14ac:dyDescent="0.2">
      <c r="B3674"/>
      <c r="D3674"/>
    </row>
    <row r="3675" spans="2:4" ht="15.75" customHeight="1" x14ac:dyDescent="0.2">
      <c r="B3675"/>
      <c r="D3675"/>
    </row>
    <row r="3676" spans="2:4" ht="15.75" customHeight="1" x14ac:dyDescent="0.2">
      <c r="B3676"/>
      <c r="D3676"/>
    </row>
    <row r="3677" spans="2:4" ht="15.75" customHeight="1" x14ac:dyDescent="0.2">
      <c r="B3677"/>
      <c r="D3677"/>
    </row>
    <row r="3678" spans="2:4" ht="15.75" customHeight="1" x14ac:dyDescent="0.2">
      <c r="B3678"/>
      <c r="D3678"/>
    </row>
    <row r="3679" spans="2:4" ht="15.75" customHeight="1" x14ac:dyDescent="0.2">
      <c r="B3679"/>
      <c r="D3679"/>
    </row>
    <row r="3680" spans="2:4" ht="15.75" customHeight="1" x14ac:dyDescent="0.2">
      <c r="B3680"/>
      <c r="D3680"/>
    </row>
    <row r="3681" spans="2:4" ht="15.75" customHeight="1" x14ac:dyDescent="0.2">
      <c r="B3681"/>
      <c r="D3681"/>
    </row>
    <row r="3682" spans="2:4" ht="15.75" customHeight="1" x14ac:dyDescent="0.2">
      <c r="B3682"/>
      <c r="D3682"/>
    </row>
    <row r="3683" spans="2:4" ht="15.75" customHeight="1" x14ac:dyDescent="0.2">
      <c r="B3683"/>
      <c r="D3683"/>
    </row>
    <row r="3684" spans="2:4" ht="15.75" customHeight="1" x14ac:dyDescent="0.2">
      <c r="B3684"/>
      <c r="D3684"/>
    </row>
    <row r="3685" spans="2:4" ht="15.75" customHeight="1" x14ac:dyDescent="0.2">
      <c r="B3685"/>
      <c r="D3685"/>
    </row>
    <row r="3686" spans="2:4" ht="15.75" customHeight="1" x14ac:dyDescent="0.2">
      <c r="B3686"/>
      <c r="D3686"/>
    </row>
    <row r="3687" spans="2:4" ht="15.75" customHeight="1" x14ac:dyDescent="0.2">
      <c r="B3687"/>
      <c r="D3687"/>
    </row>
    <row r="3688" spans="2:4" ht="15.75" customHeight="1" x14ac:dyDescent="0.2">
      <c r="B3688"/>
      <c r="D3688"/>
    </row>
    <row r="3689" spans="2:4" ht="15.75" customHeight="1" x14ac:dyDescent="0.2">
      <c r="B3689"/>
      <c r="D3689"/>
    </row>
    <row r="3690" spans="2:4" ht="15.75" customHeight="1" x14ac:dyDescent="0.2">
      <c r="B3690"/>
      <c r="D3690"/>
    </row>
    <row r="3691" spans="2:4" ht="15.75" customHeight="1" x14ac:dyDescent="0.2">
      <c r="B3691"/>
      <c r="D3691"/>
    </row>
    <row r="3692" spans="2:4" ht="15.75" customHeight="1" x14ac:dyDescent="0.2">
      <c r="B3692"/>
      <c r="D3692"/>
    </row>
    <row r="3693" spans="2:4" ht="15.75" customHeight="1" x14ac:dyDescent="0.2">
      <c r="B3693"/>
      <c r="D3693"/>
    </row>
    <row r="3694" spans="2:4" ht="15.75" customHeight="1" x14ac:dyDescent="0.2">
      <c r="B3694"/>
      <c r="D3694"/>
    </row>
    <row r="3695" spans="2:4" ht="15.75" customHeight="1" x14ac:dyDescent="0.2">
      <c r="B3695"/>
      <c r="D3695"/>
    </row>
    <row r="3696" spans="2:4" ht="15.75" customHeight="1" x14ac:dyDescent="0.2">
      <c r="B3696"/>
      <c r="D3696"/>
    </row>
    <row r="3697" spans="2:4" ht="15.75" customHeight="1" x14ac:dyDescent="0.2">
      <c r="B3697"/>
      <c r="D3697"/>
    </row>
    <row r="3698" spans="2:4" ht="15.75" customHeight="1" x14ac:dyDescent="0.2">
      <c r="B3698"/>
      <c r="D3698"/>
    </row>
    <row r="3699" spans="2:4" ht="15.75" customHeight="1" x14ac:dyDescent="0.2">
      <c r="B3699"/>
      <c r="D3699"/>
    </row>
    <row r="3700" spans="2:4" ht="15.75" customHeight="1" x14ac:dyDescent="0.2">
      <c r="B3700"/>
      <c r="D3700"/>
    </row>
    <row r="3701" spans="2:4" ht="15.75" customHeight="1" x14ac:dyDescent="0.2">
      <c r="B3701"/>
      <c r="D3701"/>
    </row>
    <row r="3702" spans="2:4" ht="15.75" customHeight="1" x14ac:dyDescent="0.2">
      <c r="B3702"/>
      <c r="D3702"/>
    </row>
    <row r="3703" spans="2:4" ht="15.75" customHeight="1" x14ac:dyDescent="0.2">
      <c r="B3703"/>
      <c r="D3703"/>
    </row>
    <row r="3704" spans="2:4" ht="15.75" customHeight="1" x14ac:dyDescent="0.2">
      <c r="B3704"/>
      <c r="D3704"/>
    </row>
    <row r="3705" spans="2:4" ht="15.75" customHeight="1" x14ac:dyDescent="0.2">
      <c r="B3705"/>
      <c r="D3705"/>
    </row>
    <row r="3706" spans="2:4" ht="15.75" customHeight="1" x14ac:dyDescent="0.2">
      <c r="B3706"/>
      <c r="D3706"/>
    </row>
    <row r="3707" spans="2:4" ht="15.75" customHeight="1" x14ac:dyDescent="0.2">
      <c r="B3707"/>
      <c r="D3707"/>
    </row>
    <row r="3708" spans="2:4" ht="15.75" customHeight="1" x14ac:dyDescent="0.2">
      <c r="B3708"/>
      <c r="D3708"/>
    </row>
    <row r="3709" spans="2:4" ht="15.75" customHeight="1" x14ac:dyDescent="0.2">
      <c r="B3709"/>
      <c r="D3709"/>
    </row>
    <row r="3710" spans="2:4" ht="15.75" customHeight="1" x14ac:dyDescent="0.2">
      <c r="B3710"/>
      <c r="D3710"/>
    </row>
    <row r="3711" spans="2:4" ht="15.75" customHeight="1" x14ac:dyDescent="0.2">
      <c r="B3711"/>
      <c r="D3711"/>
    </row>
    <row r="3712" spans="2:4" ht="15.75" customHeight="1" x14ac:dyDescent="0.2">
      <c r="B3712"/>
      <c r="D3712"/>
    </row>
    <row r="3713" spans="2:4" ht="15.75" customHeight="1" x14ac:dyDescent="0.2">
      <c r="B3713"/>
      <c r="D3713"/>
    </row>
    <row r="3714" spans="2:4" ht="15.75" customHeight="1" x14ac:dyDescent="0.2">
      <c r="B3714"/>
      <c r="D3714"/>
    </row>
    <row r="3715" spans="2:4" ht="15.75" customHeight="1" x14ac:dyDescent="0.2">
      <c r="B3715"/>
      <c r="D3715"/>
    </row>
    <row r="3716" spans="2:4" ht="15.75" customHeight="1" x14ac:dyDescent="0.2">
      <c r="B3716"/>
      <c r="D3716"/>
    </row>
    <row r="3717" spans="2:4" ht="15.75" customHeight="1" x14ac:dyDescent="0.2">
      <c r="B3717"/>
      <c r="D3717"/>
    </row>
    <row r="3718" spans="2:4" ht="15.75" customHeight="1" x14ac:dyDescent="0.2">
      <c r="B3718"/>
      <c r="D3718"/>
    </row>
    <row r="3719" spans="2:4" ht="15.75" customHeight="1" x14ac:dyDescent="0.2">
      <c r="B3719"/>
      <c r="D3719"/>
    </row>
    <row r="3720" spans="2:4" ht="15.75" customHeight="1" x14ac:dyDescent="0.2">
      <c r="B3720"/>
      <c r="D3720"/>
    </row>
    <row r="3721" spans="2:4" ht="15.75" customHeight="1" x14ac:dyDescent="0.2">
      <c r="B3721"/>
      <c r="D3721"/>
    </row>
    <row r="3722" spans="2:4" ht="15.75" customHeight="1" x14ac:dyDescent="0.2">
      <c r="B3722"/>
      <c r="D3722"/>
    </row>
    <row r="3723" spans="2:4" ht="15.75" customHeight="1" x14ac:dyDescent="0.2">
      <c r="B3723"/>
      <c r="D3723"/>
    </row>
    <row r="3724" spans="2:4" ht="15.75" customHeight="1" x14ac:dyDescent="0.2">
      <c r="B3724"/>
      <c r="D3724"/>
    </row>
    <row r="3725" spans="2:4" ht="15.75" customHeight="1" x14ac:dyDescent="0.2">
      <c r="B3725"/>
      <c r="D3725"/>
    </row>
    <row r="3726" spans="2:4" ht="15.75" customHeight="1" x14ac:dyDescent="0.2">
      <c r="B3726"/>
      <c r="D3726"/>
    </row>
    <row r="3727" spans="2:4" ht="15.75" customHeight="1" x14ac:dyDescent="0.2">
      <c r="B3727"/>
      <c r="D3727"/>
    </row>
    <row r="3728" spans="2:4" ht="15.75" customHeight="1" x14ac:dyDescent="0.2">
      <c r="B3728"/>
      <c r="D3728"/>
    </row>
    <row r="3729" spans="2:4" ht="15.75" customHeight="1" x14ac:dyDescent="0.2">
      <c r="B3729"/>
      <c r="D3729"/>
    </row>
    <row r="3730" spans="2:4" ht="15.75" customHeight="1" x14ac:dyDescent="0.2">
      <c r="B3730"/>
      <c r="D3730"/>
    </row>
    <row r="3731" spans="2:4" ht="15.75" customHeight="1" x14ac:dyDescent="0.2">
      <c r="B3731"/>
      <c r="D3731"/>
    </row>
    <row r="3732" spans="2:4" ht="15.75" customHeight="1" x14ac:dyDescent="0.2">
      <c r="B3732"/>
      <c r="D3732"/>
    </row>
    <row r="3733" spans="2:4" ht="15.75" customHeight="1" x14ac:dyDescent="0.2">
      <c r="B3733"/>
      <c r="D3733"/>
    </row>
    <row r="3734" spans="2:4" ht="15.75" customHeight="1" x14ac:dyDescent="0.2">
      <c r="B3734"/>
      <c r="D3734"/>
    </row>
    <row r="3735" spans="2:4" ht="15.75" customHeight="1" x14ac:dyDescent="0.2">
      <c r="B3735"/>
      <c r="D3735"/>
    </row>
    <row r="3736" spans="2:4" ht="15.75" customHeight="1" x14ac:dyDescent="0.2">
      <c r="B3736"/>
      <c r="D3736"/>
    </row>
    <row r="3737" spans="2:4" ht="15.75" customHeight="1" x14ac:dyDescent="0.2">
      <c r="B3737"/>
      <c r="D3737"/>
    </row>
    <row r="3738" spans="2:4" ht="15.75" customHeight="1" x14ac:dyDescent="0.2">
      <c r="B3738"/>
      <c r="D3738"/>
    </row>
    <row r="3739" spans="2:4" ht="15.75" customHeight="1" x14ac:dyDescent="0.2">
      <c r="B3739"/>
      <c r="D3739"/>
    </row>
    <row r="3740" spans="2:4" ht="15.75" customHeight="1" x14ac:dyDescent="0.2">
      <c r="B3740"/>
      <c r="D3740"/>
    </row>
    <row r="3741" spans="2:4" ht="15.75" customHeight="1" x14ac:dyDescent="0.2">
      <c r="B3741"/>
      <c r="D3741"/>
    </row>
    <row r="3742" spans="2:4" ht="15.75" customHeight="1" x14ac:dyDescent="0.2">
      <c r="B3742"/>
      <c r="D3742"/>
    </row>
    <row r="3743" spans="2:4" ht="15.75" customHeight="1" x14ac:dyDescent="0.2">
      <c r="B3743"/>
      <c r="D3743"/>
    </row>
    <row r="3744" spans="2:4" ht="15.75" customHeight="1" x14ac:dyDescent="0.2">
      <c r="B3744"/>
      <c r="D3744"/>
    </row>
    <row r="3745" spans="2:4" ht="15.75" customHeight="1" x14ac:dyDescent="0.2">
      <c r="B3745"/>
      <c r="D3745"/>
    </row>
    <row r="3746" spans="2:4" ht="15.75" customHeight="1" x14ac:dyDescent="0.2">
      <c r="B3746"/>
      <c r="D3746"/>
    </row>
    <row r="3747" spans="2:4" ht="15.75" customHeight="1" x14ac:dyDescent="0.2">
      <c r="B3747"/>
      <c r="D3747"/>
    </row>
    <row r="3748" spans="2:4" ht="15.75" customHeight="1" x14ac:dyDescent="0.2">
      <c r="B3748"/>
      <c r="D3748"/>
    </row>
    <row r="3749" spans="2:4" ht="15.75" customHeight="1" x14ac:dyDescent="0.2">
      <c r="B3749"/>
      <c r="D3749"/>
    </row>
    <row r="3750" spans="2:4" ht="15.75" customHeight="1" x14ac:dyDescent="0.2">
      <c r="B3750"/>
      <c r="D3750"/>
    </row>
    <row r="3751" spans="2:4" ht="15.75" customHeight="1" x14ac:dyDescent="0.2">
      <c r="B3751"/>
      <c r="D3751"/>
    </row>
    <row r="3752" spans="2:4" ht="15.75" customHeight="1" x14ac:dyDescent="0.2">
      <c r="B3752"/>
      <c r="D3752"/>
    </row>
    <row r="3753" spans="2:4" ht="15.75" customHeight="1" x14ac:dyDescent="0.2">
      <c r="B3753"/>
      <c r="D3753"/>
    </row>
    <row r="3754" spans="2:4" ht="15.75" customHeight="1" x14ac:dyDescent="0.2">
      <c r="B3754"/>
      <c r="D3754"/>
    </row>
    <row r="3755" spans="2:4" ht="15.75" customHeight="1" x14ac:dyDescent="0.2">
      <c r="B3755"/>
      <c r="D3755"/>
    </row>
    <row r="3756" spans="2:4" ht="15.75" customHeight="1" x14ac:dyDescent="0.2">
      <c r="B3756"/>
      <c r="D3756"/>
    </row>
    <row r="3757" spans="2:4" ht="15.75" customHeight="1" x14ac:dyDescent="0.2">
      <c r="B3757"/>
      <c r="D3757"/>
    </row>
    <row r="3758" spans="2:4" ht="15.75" customHeight="1" x14ac:dyDescent="0.2">
      <c r="B3758"/>
      <c r="D3758"/>
    </row>
    <row r="3759" spans="2:4" ht="15.75" customHeight="1" x14ac:dyDescent="0.2">
      <c r="B3759"/>
      <c r="D3759"/>
    </row>
    <row r="3760" spans="2:4" ht="15.75" customHeight="1" x14ac:dyDescent="0.2">
      <c r="B3760"/>
      <c r="D3760"/>
    </row>
    <row r="3761" spans="2:4" ht="15.75" customHeight="1" x14ac:dyDescent="0.2">
      <c r="B3761"/>
      <c r="D3761"/>
    </row>
    <row r="3762" spans="2:4" ht="15.75" customHeight="1" x14ac:dyDescent="0.2">
      <c r="B3762"/>
      <c r="D3762"/>
    </row>
    <row r="3763" spans="2:4" ht="15.75" customHeight="1" x14ac:dyDescent="0.2">
      <c r="B3763"/>
      <c r="D3763"/>
    </row>
    <row r="3764" spans="2:4" ht="15.75" customHeight="1" x14ac:dyDescent="0.2">
      <c r="B3764"/>
      <c r="D3764"/>
    </row>
    <row r="3765" spans="2:4" ht="15.75" customHeight="1" x14ac:dyDescent="0.2">
      <c r="B3765"/>
      <c r="D3765"/>
    </row>
    <row r="3766" spans="2:4" ht="15.75" customHeight="1" x14ac:dyDescent="0.2">
      <c r="B3766"/>
      <c r="D3766"/>
    </row>
    <row r="3767" spans="2:4" ht="15.75" customHeight="1" x14ac:dyDescent="0.2">
      <c r="B3767"/>
      <c r="D3767"/>
    </row>
    <row r="3768" spans="2:4" ht="15.75" customHeight="1" x14ac:dyDescent="0.2">
      <c r="B3768"/>
      <c r="D3768"/>
    </row>
    <row r="3769" spans="2:4" ht="15.75" customHeight="1" x14ac:dyDescent="0.2">
      <c r="B3769"/>
      <c r="D3769"/>
    </row>
    <row r="3770" spans="2:4" ht="15.75" customHeight="1" x14ac:dyDescent="0.2">
      <c r="B3770"/>
      <c r="D3770"/>
    </row>
    <row r="3771" spans="2:4" ht="15.75" customHeight="1" x14ac:dyDescent="0.2">
      <c r="B3771"/>
      <c r="D3771"/>
    </row>
    <row r="3772" spans="2:4" ht="15.75" customHeight="1" x14ac:dyDescent="0.2">
      <c r="B3772"/>
      <c r="D3772"/>
    </row>
    <row r="3773" spans="2:4" ht="15.75" customHeight="1" x14ac:dyDescent="0.2">
      <c r="B3773"/>
      <c r="D3773"/>
    </row>
    <row r="3774" spans="2:4" ht="15.75" customHeight="1" x14ac:dyDescent="0.2">
      <c r="B3774"/>
      <c r="D3774"/>
    </row>
    <row r="3775" spans="2:4" ht="15.75" customHeight="1" x14ac:dyDescent="0.2">
      <c r="B3775"/>
      <c r="D3775"/>
    </row>
    <row r="3776" spans="2:4" ht="15.75" customHeight="1" x14ac:dyDescent="0.2">
      <c r="B3776"/>
      <c r="D3776"/>
    </row>
    <row r="3777" spans="2:4" ht="15.75" customHeight="1" x14ac:dyDescent="0.2">
      <c r="B3777"/>
      <c r="D3777"/>
    </row>
    <row r="3778" spans="2:4" ht="15.75" customHeight="1" x14ac:dyDescent="0.2">
      <c r="B3778"/>
      <c r="D3778"/>
    </row>
    <row r="3779" spans="2:4" ht="15.75" customHeight="1" x14ac:dyDescent="0.2">
      <c r="B3779"/>
      <c r="D3779"/>
    </row>
    <row r="3780" spans="2:4" ht="15.75" customHeight="1" x14ac:dyDescent="0.2">
      <c r="B3780"/>
      <c r="D3780"/>
    </row>
    <row r="3781" spans="2:4" ht="15.75" customHeight="1" x14ac:dyDescent="0.2">
      <c r="B3781"/>
      <c r="D3781"/>
    </row>
    <row r="3782" spans="2:4" ht="15.75" customHeight="1" x14ac:dyDescent="0.2">
      <c r="B3782"/>
      <c r="D3782"/>
    </row>
    <row r="3783" spans="2:4" ht="15.75" customHeight="1" x14ac:dyDescent="0.2">
      <c r="B3783"/>
      <c r="D3783"/>
    </row>
    <row r="3784" spans="2:4" ht="15.75" customHeight="1" x14ac:dyDescent="0.2">
      <c r="B3784"/>
      <c r="D3784"/>
    </row>
    <row r="3785" spans="2:4" ht="15.75" customHeight="1" x14ac:dyDescent="0.2">
      <c r="B3785"/>
      <c r="D3785"/>
    </row>
    <row r="3786" spans="2:4" ht="15.75" customHeight="1" x14ac:dyDescent="0.2">
      <c r="B3786"/>
      <c r="D3786"/>
    </row>
    <row r="3787" spans="2:4" ht="15.75" customHeight="1" x14ac:dyDescent="0.2">
      <c r="B3787"/>
      <c r="D3787"/>
    </row>
    <row r="3788" spans="2:4" ht="15.75" customHeight="1" x14ac:dyDescent="0.2">
      <c r="B3788"/>
      <c r="D3788"/>
    </row>
    <row r="3789" spans="2:4" ht="15.75" customHeight="1" x14ac:dyDescent="0.2">
      <c r="B3789"/>
      <c r="D3789"/>
    </row>
    <row r="3790" spans="2:4" ht="15.75" customHeight="1" x14ac:dyDescent="0.2">
      <c r="B3790"/>
      <c r="D3790"/>
    </row>
    <row r="3791" spans="2:4" ht="15.75" customHeight="1" x14ac:dyDescent="0.2">
      <c r="B3791"/>
      <c r="D3791"/>
    </row>
    <row r="3792" spans="2:4" ht="15.75" customHeight="1" x14ac:dyDescent="0.2">
      <c r="B3792"/>
      <c r="D3792"/>
    </row>
    <row r="3793" spans="2:4" ht="15.75" customHeight="1" x14ac:dyDescent="0.2">
      <c r="B3793"/>
      <c r="D3793"/>
    </row>
    <row r="3794" spans="2:4" ht="15.75" customHeight="1" x14ac:dyDescent="0.2">
      <c r="B3794"/>
      <c r="D3794"/>
    </row>
    <row r="3795" spans="2:4" ht="15.75" customHeight="1" x14ac:dyDescent="0.2">
      <c r="B3795"/>
      <c r="D3795"/>
    </row>
    <row r="3796" spans="2:4" ht="15.75" customHeight="1" x14ac:dyDescent="0.2">
      <c r="B3796"/>
      <c r="D3796"/>
    </row>
    <row r="3797" spans="2:4" ht="15.75" customHeight="1" x14ac:dyDescent="0.2">
      <c r="B3797"/>
      <c r="D3797"/>
    </row>
    <row r="3798" spans="2:4" ht="15.75" customHeight="1" x14ac:dyDescent="0.2">
      <c r="B3798"/>
      <c r="D3798"/>
    </row>
    <row r="3799" spans="2:4" ht="15.75" customHeight="1" x14ac:dyDescent="0.2">
      <c r="B3799"/>
      <c r="D3799"/>
    </row>
    <row r="3800" spans="2:4" ht="15.75" customHeight="1" x14ac:dyDescent="0.2">
      <c r="B3800"/>
      <c r="D3800"/>
    </row>
    <row r="3801" spans="2:4" ht="15.75" customHeight="1" x14ac:dyDescent="0.2">
      <c r="B3801"/>
      <c r="D3801"/>
    </row>
    <row r="3802" spans="2:4" ht="15.75" customHeight="1" x14ac:dyDescent="0.2">
      <c r="B3802"/>
      <c r="D3802"/>
    </row>
    <row r="3803" spans="2:4" ht="15.75" customHeight="1" x14ac:dyDescent="0.2">
      <c r="B3803"/>
      <c r="D3803"/>
    </row>
    <row r="3804" spans="2:4" ht="15.75" customHeight="1" x14ac:dyDescent="0.2">
      <c r="B3804"/>
      <c r="D3804"/>
    </row>
    <row r="3805" spans="2:4" ht="15.75" customHeight="1" x14ac:dyDescent="0.2">
      <c r="B3805"/>
      <c r="D3805"/>
    </row>
    <row r="3806" spans="2:4" ht="15.75" customHeight="1" x14ac:dyDescent="0.2">
      <c r="B3806"/>
      <c r="D3806"/>
    </row>
    <row r="3807" spans="2:4" ht="15.75" customHeight="1" x14ac:dyDescent="0.2">
      <c r="B3807"/>
      <c r="D3807"/>
    </row>
    <row r="3808" spans="2:4" ht="15.75" customHeight="1" x14ac:dyDescent="0.2">
      <c r="B3808"/>
      <c r="D3808"/>
    </row>
    <row r="3809" spans="2:4" ht="15.75" customHeight="1" x14ac:dyDescent="0.2">
      <c r="B3809"/>
      <c r="D3809"/>
    </row>
    <row r="3810" spans="2:4" ht="15.75" customHeight="1" x14ac:dyDescent="0.2">
      <c r="B3810"/>
      <c r="D3810"/>
    </row>
    <row r="3811" spans="2:4" ht="15.75" customHeight="1" x14ac:dyDescent="0.2">
      <c r="B3811"/>
      <c r="D3811"/>
    </row>
    <row r="3812" spans="2:4" ht="15.75" customHeight="1" x14ac:dyDescent="0.2">
      <c r="B3812"/>
      <c r="D3812"/>
    </row>
    <row r="3813" spans="2:4" ht="15.75" customHeight="1" x14ac:dyDescent="0.2">
      <c r="B3813"/>
      <c r="D3813"/>
    </row>
    <row r="3814" spans="2:4" ht="15.75" customHeight="1" x14ac:dyDescent="0.2">
      <c r="B3814"/>
      <c r="D3814"/>
    </row>
    <row r="3815" spans="2:4" ht="15.75" customHeight="1" x14ac:dyDescent="0.2">
      <c r="B3815"/>
      <c r="D3815"/>
    </row>
    <row r="3816" spans="2:4" ht="15.75" customHeight="1" x14ac:dyDescent="0.2">
      <c r="B3816"/>
      <c r="D3816"/>
    </row>
    <row r="3817" spans="2:4" ht="15.75" customHeight="1" x14ac:dyDescent="0.2">
      <c r="B3817"/>
      <c r="D3817"/>
    </row>
    <row r="3818" spans="2:4" ht="15.75" customHeight="1" x14ac:dyDescent="0.2">
      <c r="B3818"/>
      <c r="D3818"/>
    </row>
    <row r="3819" spans="2:4" ht="15.75" customHeight="1" x14ac:dyDescent="0.2">
      <c r="B3819"/>
      <c r="D3819"/>
    </row>
  </sheetData>
  <autoFilter ref="B2:AB643" xr:uid="{1324317A-DCA3-4A98-B65B-398F8612A034}"/>
  <mergeCells count="2">
    <mergeCell ref="D1:M1"/>
    <mergeCell ref="C479:R479"/>
  </mergeCells>
  <conditionalFormatting sqref="B3820:B1048576 B1:B4">
    <cfRule type="duplicateValues" dxfId="2" priority="2"/>
  </conditionalFormatting>
  <conditionalFormatting sqref="C3820:C1048576 C1:C3">
    <cfRule type="duplicateValues" dxfId="1" priority="3"/>
  </conditionalFormatting>
  <conditionalFormatting sqref="Q37">
    <cfRule type="notContainsBlanks" dxfId="0" priority="1">
      <formula>LEN(TRIM(Q37))&gt;0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ИТОГО_Прайс</vt:lpstr>
      <vt:lpstr>Лист1</vt:lpstr>
      <vt:lpstr>ИТОГО_Прайс!Заголовки_для_печати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Anna Belanovskaya</cp:lastModifiedBy>
  <cp:lastPrinted>2026-09-16T09:34:39Z</cp:lastPrinted>
  <dcterms:created xsi:type="dcterms:W3CDTF">2026-09-16T09:36:01Z</dcterms:created>
  <dcterms:modified xsi:type="dcterms:W3CDTF">2026-09-18T15:46:11Z</dcterms:modified>
</cp:coreProperties>
</file>